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tabRatio="837" activeTab="15"/>
  </bookViews>
  <sheets>
    <sheet name="ALL MAJORS" sheetId="1" r:id="rId1"/>
    <sheet name="ELED-All" sheetId="2" r:id="rId2"/>
    <sheet name="ELED-Durant" sheetId="3" r:id="rId3"/>
    <sheet name="ELED-McAlester" sheetId="4" state="hidden" r:id="rId4"/>
    <sheet name="ELED- Idabel" sheetId="5" r:id="rId5"/>
    <sheet name="ELED- Ardmore" sheetId="6" r:id="rId6"/>
    <sheet name="ELED-Grayson" sheetId="7" r:id="rId7"/>
    <sheet name="ENG" sheetId="8" r:id="rId8"/>
    <sheet name="SOC ST" sheetId="9" r:id="rId9"/>
    <sheet name="Math" sheetId="10" state="hidden" r:id="rId10"/>
    <sheet name="HPER" sheetId="11" r:id="rId11"/>
    <sheet name="MUS" sheetId="12" state="hidden" r:id="rId12"/>
    <sheet name="ERCH" sheetId="13" r:id="rId13"/>
    <sheet name="SPED" sheetId="14" state="hidden" r:id="rId14"/>
    <sheet name="ART" sheetId="15" state="hidden" r:id="rId15"/>
    <sheet name="Science" sheetId="16" r:id="rId16"/>
  </sheets>
  <definedNames>
    <definedName name="_xlnm.Print_Area" localSheetId="0">'ALL MAJORS'!$A$1:$K$65</definedName>
    <definedName name="_xlnm.Print_Area" localSheetId="14">'ART'!$A$1:$K$65</definedName>
    <definedName name="_xlnm.Print_Area" localSheetId="5">'ELED- Ardmore'!$A$1:$K$65</definedName>
    <definedName name="_xlnm.Print_Area" localSheetId="4">'ELED- Idabel'!$A$1:$K$65</definedName>
    <definedName name="_xlnm.Print_Area" localSheetId="1">'ELED-All'!$A$1:$K$65</definedName>
    <definedName name="_xlnm.Print_Area" localSheetId="2">'ELED-Durant'!$A$1:$K$65</definedName>
    <definedName name="_xlnm.Print_Area" localSheetId="6">'ELED-Grayson'!$A$1:$K$65</definedName>
    <definedName name="_xlnm.Print_Area" localSheetId="3">'ELED-McAlester'!$A$1:$K$65</definedName>
    <definedName name="_xlnm.Print_Area" localSheetId="7">'ENG'!$A$1:$K$65</definedName>
    <definedName name="_xlnm.Print_Area" localSheetId="12">'ERCH'!$A$1:$K$65</definedName>
    <definedName name="_xlnm.Print_Area" localSheetId="10">'HPER'!$A$1:$K$65</definedName>
    <definedName name="_xlnm.Print_Area" localSheetId="9">'Math'!$A$1:$J$64</definedName>
    <definedName name="_xlnm.Print_Area" localSheetId="11">'MUS'!$A$1:$K$65</definedName>
    <definedName name="_xlnm.Print_Area" localSheetId="8">'SOC ST'!$A$1:$K$65</definedName>
    <definedName name="_xlnm.Print_Area" localSheetId="13">'SPED'!$A$1:$K$65</definedName>
  </definedNames>
  <calcPr fullCalcOnLoad="1"/>
</workbook>
</file>

<file path=xl/sharedStrings.xml><?xml version="1.0" encoding="utf-8"?>
<sst xmlns="http://schemas.openxmlformats.org/spreadsheetml/2006/main" count="928" uniqueCount="73">
  <si>
    <t>NO</t>
  </si>
  <si>
    <t>NA</t>
  </si>
  <si>
    <t>AVG</t>
  </si>
  <si>
    <t>Student Teacher Signature Required</t>
  </si>
  <si>
    <t>Professional Mentor Signature Required</t>
  </si>
  <si>
    <t xml:space="preserve">     sheet to give us input.</t>
  </si>
  <si>
    <t>1=Unacceptable; 2=Less than Acceptable; 3=Acceptable; 4=More than Acceptable; 5=Target; NO=Not Observed; NA=Not Applicable</t>
  </si>
  <si>
    <t xml:space="preserve">     Suggestions and recommendations are welcome.  Please use the reverse side of this form or attach a separate</t>
  </si>
  <si>
    <t>A. Dispositions</t>
  </si>
  <si>
    <t>Competent</t>
  </si>
  <si>
    <t>Committed</t>
  </si>
  <si>
    <t>Ethical</t>
  </si>
  <si>
    <t>B.  Teacher Management Indicators</t>
  </si>
  <si>
    <t xml:space="preserve">    1.  Uses appropriate oral and written English</t>
  </si>
  <si>
    <t xml:space="preserve">    3.  Takes initiative in classroom and school setting</t>
  </si>
  <si>
    <t xml:space="preserve">    4.  Follows established rules of attendance and punctuality</t>
  </si>
  <si>
    <t xml:space="preserve">    5.  Presents a professional appearance</t>
  </si>
  <si>
    <t xml:space="preserve">    6.  Works collaboratively with parents, students, and professionals</t>
  </si>
  <si>
    <t xml:space="preserve">    7.  Treats others with friendliness and tact</t>
  </si>
  <si>
    <t xml:space="preserve">    8.  Demonstrates enthusiasm for work</t>
  </si>
  <si>
    <t xml:space="preserve">    9.  Assumes responsibility</t>
  </si>
  <si>
    <t xml:space="preserve">    1.  Preparation:  Short term/long term objectives</t>
  </si>
  <si>
    <t xml:space="preserve">    2.  Routine: Time management effectiveness</t>
  </si>
  <si>
    <t xml:space="preserve">    3.  Discipline: Defines expected behavior</t>
  </si>
  <si>
    <t xml:space="preserve">    4.  Human Environment: Conducive to learning</t>
  </si>
  <si>
    <t xml:space="preserve">    5.  Physical Environment: Conducive to learning</t>
  </si>
  <si>
    <t>C.  Teacher Instructional Indicators</t>
  </si>
  <si>
    <t xml:space="preserve">    1.  Possesses knowledge of subject matter</t>
  </si>
  <si>
    <t xml:space="preserve">    2.  Motivates students</t>
  </si>
  <si>
    <t xml:space="preserve">    3.  Establishes objectives (communication)</t>
  </si>
  <si>
    <t xml:space="preserve">    4.  Stresses sequence (topics/lessons)</t>
  </si>
  <si>
    <t xml:space="preserve">    5.  Relates objectives</t>
  </si>
  <si>
    <t xml:space="preserve">    6.  Meets diverse needs of all learners</t>
  </si>
  <si>
    <r>
      <t xml:space="preserve">  </t>
    </r>
    <r>
      <rPr>
        <sz val="10"/>
        <rFont val="Lucida Sans"/>
        <family val="2"/>
      </rPr>
      <t xml:space="preserve">  8.  Explains directions (clearly stated)</t>
    </r>
  </si>
  <si>
    <t xml:space="preserve">    9.  Models desired skills</t>
  </si>
  <si>
    <t xml:space="preserve">  10.  Monitors student progress</t>
  </si>
  <si>
    <t xml:space="preserve">  11.  Adjusts instruction based on results of monitoring</t>
  </si>
  <si>
    <t xml:space="preserve">  12.  Guides practice (under supervision)</t>
  </si>
  <si>
    <t xml:space="preserve">  13.  Provides independent practice</t>
  </si>
  <si>
    <t xml:space="preserve">  14.  Establishes closure (summarize)</t>
  </si>
  <si>
    <t xml:space="preserve">  15.  Assesses student learning</t>
  </si>
  <si>
    <t>D.  Teacher product indicators</t>
  </si>
  <si>
    <t xml:space="preserve">    2.  Student files:  Written record of progress</t>
  </si>
  <si>
    <t xml:space="preserve">    3.  Grading patterns:  Fair/criteria based</t>
  </si>
  <si>
    <t xml:space="preserve">    4.  Impact on student learning is analyzed</t>
  </si>
  <si>
    <t>E.  Overall Rating</t>
  </si>
  <si>
    <t xml:space="preserve">    1.  Student teacher is competent, committed, and ethical.</t>
  </si>
  <si>
    <t>Student Teacher____________________________ Professional Mentor_______________________________ Date________________</t>
  </si>
  <si>
    <t xml:space="preserve">Southeastern Oklahoma State University                </t>
  </si>
  <si>
    <t xml:space="preserve">Student Teaching Summative Evaluation #4            </t>
  </si>
  <si>
    <t xml:space="preserve">     Please check the column which, in your professional judgment, best represents the Student Teacher on each trait.    </t>
  </si>
  <si>
    <t xml:space="preserve">  10.  Accepts and uses constructive criticism or suggestions</t>
  </si>
  <si>
    <t xml:space="preserve">    2.  Maintains appropriate student interaction and management</t>
  </si>
  <si>
    <t xml:space="preserve">    7.  Explains content (variety of methods)</t>
  </si>
  <si>
    <t xml:space="preserve">  16.  Utilizes technology appropriate to the subject matter</t>
  </si>
  <si>
    <t xml:space="preserve">    1.  Lesson plans:  Daily/achieves objectives</t>
  </si>
  <si>
    <t>TOTAL</t>
  </si>
  <si>
    <r>
      <t xml:space="preserve">                                                           Math Elementary Education Majors </t>
    </r>
    <r>
      <rPr>
        <b/>
        <sz val="10"/>
        <color indexed="10"/>
        <rFont val="Lucida Sans"/>
        <family val="2"/>
      </rPr>
      <t xml:space="preserve">Fall 2014 (1 Student Teacher Evaluation)  </t>
    </r>
    <r>
      <rPr>
        <b/>
        <sz val="10"/>
        <rFont val="Lucida Sans"/>
        <family val="2"/>
      </rPr>
      <t xml:space="preserve">                  </t>
    </r>
  </si>
  <si>
    <r>
      <t xml:space="preserve">                                                           Art  Education Majors   </t>
    </r>
    <r>
      <rPr>
        <b/>
        <sz val="10"/>
        <color indexed="10"/>
        <rFont val="Lucida Sans"/>
        <family val="2"/>
      </rPr>
      <t>Fall  2015</t>
    </r>
    <r>
      <rPr>
        <b/>
        <sz val="10"/>
        <color indexed="10"/>
        <rFont val="Lucida Sans"/>
        <family val="2"/>
      </rPr>
      <t xml:space="preserve">     (2 Student Teacher Evaluation) </t>
    </r>
    <r>
      <rPr>
        <b/>
        <sz val="10"/>
        <rFont val="Lucida Sans"/>
        <family val="2"/>
      </rPr>
      <t xml:space="preserve">                                 </t>
    </r>
  </si>
  <si>
    <r>
      <t xml:space="preserve">                                                           Special Ed.  Education Majors   Fall </t>
    </r>
    <r>
      <rPr>
        <b/>
        <sz val="10"/>
        <color indexed="10"/>
        <rFont val="Lucida Sans"/>
        <family val="2"/>
      </rPr>
      <t xml:space="preserve">2015   (  4  Student Teacher Evaluations) </t>
    </r>
    <r>
      <rPr>
        <b/>
        <sz val="10"/>
        <rFont val="Lucida Sans"/>
        <family val="2"/>
      </rPr>
      <t xml:space="preserve">                                </t>
    </r>
  </si>
  <si>
    <r>
      <t xml:space="preserve">                                                           Music Education Majors</t>
    </r>
    <r>
      <rPr>
        <b/>
        <sz val="10"/>
        <color indexed="10"/>
        <rFont val="Lucida Sans"/>
        <family val="2"/>
      </rPr>
      <t xml:space="preserve"> Fall 2015 (  4 Student Teacher Evaluations)</t>
    </r>
    <r>
      <rPr>
        <b/>
        <sz val="10"/>
        <rFont val="Lucida Sans"/>
        <family val="2"/>
      </rPr>
      <t xml:space="preserve">                              </t>
    </r>
  </si>
  <si>
    <r>
      <rPr>
        <b/>
        <sz val="10"/>
        <rFont val="Lucida Sans"/>
        <family val="2"/>
      </rPr>
      <t xml:space="preserve">                                                           McAlester Elementary Education Majors Fall</t>
    </r>
    <r>
      <rPr>
        <b/>
        <sz val="10"/>
        <color indexed="10"/>
        <rFont val="Lucida Sans"/>
        <family val="2"/>
      </rPr>
      <t xml:space="preserve"> 2015 ( 5  Student Teacher Evaluations)    </t>
    </r>
    <r>
      <rPr>
        <b/>
        <sz val="10"/>
        <rFont val="Lucida Sans"/>
        <family val="2"/>
      </rPr>
      <t xml:space="preserve">                              </t>
    </r>
  </si>
  <si>
    <r>
      <t xml:space="preserve">                                                           English Education Majors  Fall </t>
    </r>
    <r>
      <rPr>
        <b/>
        <sz val="10"/>
        <color indexed="10"/>
        <rFont val="Lucida Sans"/>
        <family val="2"/>
      </rPr>
      <t xml:space="preserve"> 2016  ( 1  Student Teacher Evaluation)</t>
    </r>
  </si>
  <si>
    <r>
      <t xml:space="preserve">                                                           Early Childhood Education Majors </t>
    </r>
    <r>
      <rPr>
        <b/>
        <sz val="10"/>
        <color indexed="53"/>
        <rFont val="Lucida Sans"/>
        <family val="2"/>
      </rPr>
      <t>Fall  2016 (  1   Student Teacher Evaluations)</t>
    </r>
    <r>
      <rPr>
        <b/>
        <sz val="10"/>
        <rFont val="Lucida Sans"/>
        <family val="2"/>
      </rPr>
      <t xml:space="preserve">                             </t>
    </r>
  </si>
  <si>
    <r>
      <t xml:space="preserve">                                                           Physical Education Majors Fall </t>
    </r>
    <r>
      <rPr>
        <b/>
        <sz val="10"/>
        <color indexed="10"/>
        <rFont val="Lucida Sans"/>
        <family val="2"/>
      </rPr>
      <t xml:space="preserve"> 2016</t>
    </r>
    <r>
      <rPr>
        <b/>
        <sz val="10"/>
        <color indexed="10"/>
        <rFont val="Lucida Sans"/>
        <family val="2"/>
      </rPr>
      <t xml:space="preserve"> ( 7   Student Teacher Evaluations) </t>
    </r>
    <r>
      <rPr>
        <b/>
        <sz val="10"/>
        <rFont val="Lucida Sans"/>
        <family val="2"/>
      </rPr>
      <t xml:space="preserve">                                </t>
    </r>
  </si>
  <si>
    <r>
      <t xml:space="preserve">                                                          Social Studies  Education Majors </t>
    </r>
    <r>
      <rPr>
        <b/>
        <sz val="10"/>
        <color indexed="10"/>
        <rFont val="Lucida Sans"/>
        <family val="2"/>
      </rPr>
      <t>Fall 2016 (  1  Student Teacher Evaluation)</t>
    </r>
  </si>
  <si>
    <r>
      <rPr>
        <b/>
        <sz val="10"/>
        <rFont val="Lucida Sans"/>
        <family val="2"/>
      </rPr>
      <t xml:space="preserve">                                                                                     All Elementary Education Majors Fall</t>
    </r>
    <r>
      <rPr>
        <b/>
        <u val="single"/>
        <sz val="10"/>
        <color indexed="10"/>
        <rFont val="Lucida Sans"/>
        <family val="2"/>
      </rPr>
      <t xml:space="preserve"> 2016 ( 23 Student Teachers)</t>
    </r>
    <r>
      <rPr>
        <b/>
        <sz val="10"/>
        <rFont val="Lucida Sans"/>
        <family val="2"/>
      </rPr>
      <t xml:space="preserve">    </t>
    </r>
  </si>
  <si>
    <r>
      <t xml:space="preserve">                                                                                     All Education Majors FALL</t>
    </r>
    <r>
      <rPr>
        <b/>
        <i/>
        <sz val="10"/>
        <color indexed="10"/>
        <rFont val="Lucida Sans"/>
        <family val="2"/>
      </rPr>
      <t xml:space="preserve">  2016 (  36 Student Teachers) </t>
    </r>
    <r>
      <rPr>
        <b/>
        <sz val="10"/>
        <rFont val="Lucida Sans"/>
        <family val="2"/>
      </rPr>
      <t xml:space="preserve">           </t>
    </r>
    <r>
      <rPr>
        <sz val="10"/>
        <rFont val="Lucida Sans"/>
        <family val="2"/>
      </rPr>
      <t xml:space="preserve">                                                                   </t>
    </r>
  </si>
  <si>
    <r>
      <rPr>
        <b/>
        <sz val="10"/>
        <rFont val="Lucida Sans"/>
        <family val="2"/>
      </rPr>
      <t xml:space="preserve">                                                                                     Durant Elementary Education Majors Fall</t>
    </r>
    <r>
      <rPr>
        <b/>
        <u val="single"/>
        <sz val="10"/>
        <color indexed="10"/>
        <rFont val="Lucida Sans"/>
        <family val="2"/>
      </rPr>
      <t xml:space="preserve"> 2016</t>
    </r>
    <r>
      <rPr>
        <b/>
        <i/>
        <u val="single"/>
        <sz val="10"/>
        <color indexed="10"/>
        <rFont val="Lucida Sans"/>
        <family val="2"/>
      </rPr>
      <t xml:space="preserve"> ( 13  Student Teacher Evaluations)</t>
    </r>
    <r>
      <rPr>
        <b/>
        <i/>
        <sz val="10"/>
        <rFont val="Lucida Sans"/>
        <family val="2"/>
      </rPr>
      <t xml:space="preserve"> </t>
    </r>
    <r>
      <rPr>
        <b/>
        <sz val="10"/>
        <rFont val="Lucida Sans"/>
        <family val="2"/>
      </rPr>
      <t xml:space="preserve"> </t>
    </r>
  </si>
  <si>
    <r>
      <rPr>
        <b/>
        <sz val="10"/>
        <rFont val="Lucida Sans"/>
        <family val="2"/>
      </rPr>
      <t xml:space="preserve">                                                                                    Idabel Education Majors Fall </t>
    </r>
    <r>
      <rPr>
        <b/>
        <u val="single"/>
        <sz val="10"/>
        <color indexed="10"/>
        <rFont val="Lucida Sans"/>
        <family val="2"/>
      </rPr>
      <t xml:space="preserve"> 2016</t>
    </r>
    <r>
      <rPr>
        <b/>
        <i/>
        <u val="single"/>
        <sz val="10"/>
        <color indexed="10"/>
        <rFont val="Lucida Sans"/>
        <family val="2"/>
      </rPr>
      <t xml:space="preserve"> (  2 Student Teacher Evaluations)</t>
    </r>
    <r>
      <rPr>
        <b/>
        <i/>
        <sz val="10"/>
        <rFont val="Lucida Sans"/>
        <family val="2"/>
      </rPr>
      <t xml:space="preserve"> </t>
    </r>
    <r>
      <rPr>
        <b/>
        <sz val="10"/>
        <rFont val="Lucida Sans"/>
        <family val="2"/>
      </rPr>
      <t xml:space="preserve">       </t>
    </r>
  </si>
  <si>
    <r>
      <rPr>
        <b/>
        <sz val="10"/>
        <rFont val="Lucida Sans"/>
        <family val="2"/>
      </rPr>
      <t xml:space="preserve">                                                                                   Ardmore Elementary Education Majors</t>
    </r>
    <r>
      <rPr>
        <b/>
        <sz val="10"/>
        <color indexed="10"/>
        <rFont val="Lucida Sans"/>
        <family val="2"/>
      </rPr>
      <t xml:space="preserve"> Fall </t>
    </r>
    <r>
      <rPr>
        <b/>
        <i/>
        <u val="single"/>
        <sz val="10"/>
        <color indexed="10"/>
        <rFont val="Lucida Sans"/>
        <family val="2"/>
      </rPr>
      <t xml:space="preserve"> 2016 (  2 Student Teacher Evaluations)</t>
    </r>
    <r>
      <rPr>
        <b/>
        <i/>
        <sz val="10"/>
        <color indexed="10"/>
        <rFont val="Lucida Sans"/>
        <family val="2"/>
      </rPr>
      <t xml:space="preserve"> </t>
    </r>
    <r>
      <rPr>
        <b/>
        <sz val="10"/>
        <color indexed="10"/>
        <rFont val="Lucida Sans"/>
        <family val="2"/>
      </rPr>
      <t xml:space="preserve">   </t>
    </r>
    <r>
      <rPr>
        <b/>
        <sz val="10"/>
        <rFont val="Lucida Sans"/>
        <family val="2"/>
      </rPr>
      <t xml:space="preserve">   </t>
    </r>
  </si>
  <si>
    <r>
      <rPr>
        <b/>
        <sz val="10"/>
        <rFont val="Lucida Sans"/>
        <family val="2"/>
      </rPr>
      <t xml:space="preserve">                                                                                     Grayson Elementary Education Majors </t>
    </r>
    <r>
      <rPr>
        <b/>
        <i/>
        <u val="single"/>
        <sz val="10"/>
        <color indexed="10"/>
        <rFont val="Lucida Sans"/>
        <family val="2"/>
      </rPr>
      <t>Fall 2016 (  6 Student Teacher Evaluations)</t>
    </r>
    <r>
      <rPr>
        <b/>
        <i/>
        <sz val="10"/>
        <color indexed="10"/>
        <rFont val="Lucida Sans"/>
        <family val="2"/>
      </rPr>
      <t xml:space="preserve"> </t>
    </r>
    <r>
      <rPr>
        <b/>
        <sz val="10"/>
        <color indexed="10"/>
        <rFont val="Lucida Sans"/>
        <family val="2"/>
      </rPr>
      <t xml:space="preserve"> </t>
    </r>
    <r>
      <rPr>
        <b/>
        <sz val="10"/>
        <rFont val="Lucida Sans"/>
        <family val="2"/>
      </rPr>
      <t xml:space="preserve">        </t>
    </r>
  </si>
  <si>
    <r>
      <t xml:space="preserve">                                                       Science  Education Majors   </t>
    </r>
    <r>
      <rPr>
        <b/>
        <sz val="10"/>
        <color indexed="10"/>
        <rFont val="Lucida Sans"/>
        <family val="2"/>
      </rPr>
      <t>Fall  2016</t>
    </r>
    <r>
      <rPr>
        <b/>
        <sz val="10"/>
        <color indexed="10"/>
        <rFont val="Lucida Sans"/>
        <family val="2"/>
      </rPr>
      <t xml:space="preserve">     (3 Student Teacher Evaluation) </t>
    </r>
    <r>
      <rPr>
        <b/>
        <sz val="10"/>
        <rFont val="Lucida Sans"/>
        <family val="2"/>
      </rPr>
      <t xml:space="preserve">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</si>
</sst>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0"/>
      <name val="Arial"/>
      <family val="0"/>
    </font>
    <font>
      <sz val="10"/>
      <name val="Lucida Sans"/>
      <family val="2"/>
    </font>
    <font>
      <b/>
      <sz val="10"/>
      <name val="Lucida Sans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Lucida Sans"/>
      <family val="2"/>
    </font>
    <font>
      <b/>
      <sz val="12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u val="single"/>
      <sz val="10"/>
      <name val="Lucida Sans"/>
      <family val="2"/>
    </font>
    <font>
      <u val="single"/>
      <sz val="10"/>
      <name val="Lucida Sans"/>
      <family val="2"/>
    </font>
    <font>
      <b/>
      <i/>
      <sz val="10"/>
      <name val="Lucida Sans"/>
      <family val="2"/>
    </font>
    <font>
      <b/>
      <sz val="10"/>
      <color indexed="53"/>
      <name val="Lucida Sans"/>
      <family val="2"/>
    </font>
    <font>
      <b/>
      <i/>
      <u val="single"/>
      <sz val="10"/>
      <color indexed="10"/>
      <name val="Lucida Sans"/>
      <family val="2"/>
    </font>
    <font>
      <b/>
      <u val="single"/>
      <sz val="10"/>
      <color indexed="10"/>
      <name val="Lucida Sans"/>
      <family val="2"/>
    </font>
    <font>
      <b/>
      <sz val="10"/>
      <color indexed="10"/>
      <name val="Lucida Sans"/>
      <family val="2"/>
    </font>
    <font>
      <b/>
      <i/>
      <sz val="10"/>
      <color indexed="1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2" fontId="0" fillId="33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workbookViewId="0" topLeftCell="A1">
      <selection activeCell="A4" sqref="A4"/>
    </sheetView>
  </sheetViews>
  <sheetFormatPr defaultColWidth="9.140625" defaultRowHeight="12.75"/>
  <cols>
    <col min="1" max="1" width="67.140625" style="0" customWidth="1"/>
    <col min="2" max="7" width="5.7109375" style="0" customWidth="1"/>
    <col min="8" max="8" width="5.7109375" style="52" customWidth="1"/>
    <col min="9" max="9" width="7.140625" style="0" customWidth="1"/>
    <col min="12" max="12" width="49.00390625" style="0" customWidth="1"/>
  </cols>
  <sheetData>
    <row r="1" spans="1:9" s="24" customFormat="1" ht="13.5">
      <c r="A1" s="38"/>
      <c r="B1" s="39" t="s">
        <v>48</v>
      </c>
      <c r="C1" s="38"/>
      <c r="D1" s="38"/>
      <c r="E1" s="38"/>
      <c r="F1" s="38"/>
      <c r="G1" s="31"/>
      <c r="H1" s="31"/>
      <c r="I1" s="31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12" ht="12.75">
      <c r="A4" s="67" t="s">
        <v>67</v>
      </c>
      <c r="B4" s="29"/>
      <c r="C4" s="29"/>
      <c r="D4" s="29"/>
      <c r="E4" s="29"/>
      <c r="F4" s="29"/>
      <c r="G4" s="65"/>
      <c r="H4" s="29"/>
      <c r="L4" s="66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9" s="12" customFormat="1" ht="12.75">
      <c r="A7" s="29" t="s">
        <v>50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</row>
    <row r="12" spans="1:11" s="8" customFormat="1" ht="13.5" thickBot="1">
      <c r="A12"/>
      <c r="B12"/>
      <c r="C12"/>
      <c r="D12"/>
      <c r="E12"/>
      <c r="F12"/>
      <c r="G12"/>
      <c r="H12"/>
      <c r="I12"/>
      <c r="J12"/>
      <c r="K12"/>
    </row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1" s="14" customFormat="1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  <c r="K14"/>
    </row>
    <row r="15" spans="1:22" s="33" customFormat="1" ht="13.5" thickBot="1">
      <c r="A15" s="34" t="s">
        <v>13</v>
      </c>
      <c r="B15" s="15"/>
      <c r="C15" s="15"/>
      <c r="D15" s="3">
        <v>1</v>
      </c>
      <c r="E15" s="3">
        <v>9</v>
      </c>
      <c r="F15" s="3">
        <v>26</v>
      </c>
      <c r="G15" s="3"/>
      <c r="H15" s="3"/>
      <c r="I15" s="16">
        <f>B15*1+C15*2+D15*3+E15*4+F15*5</f>
        <v>169</v>
      </c>
      <c r="J15" s="16">
        <f>I15/36</f>
        <v>4.694444444444445</v>
      </c>
      <c r="K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10" ht="13.5" thickBot="1">
      <c r="A16" s="3" t="s">
        <v>52</v>
      </c>
      <c r="B16" s="4"/>
      <c r="C16" s="4"/>
      <c r="D16" s="44"/>
      <c r="E16" s="44">
        <v>10</v>
      </c>
      <c r="F16" s="44">
        <v>26</v>
      </c>
      <c r="G16" s="44"/>
      <c r="H16" s="44"/>
      <c r="I16" s="49">
        <f>B16*1+C16*2+D16*3+E16*4+F16*5</f>
        <v>170</v>
      </c>
      <c r="J16" s="49">
        <f>I16/36</f>
        <v>4.722222222222222</v>
      </c>
    </row>
    <row r="17" spans="1:10" ht="13.5" thickBot="1">
      <c r="A17" s="3" t="s">
        <v>14</v>
      </c>
      <c r="B17" s="4"/>
      <c r="C17" s="4"/>
      <c r="D17" s="44">
        <v>1</v>
      </c>
      <c r="E17" s="44">
        <v>7</v>
      </c>
      <c r="F17" s="44">
        <v>28</v>
      </c>
      <c r="G17" s="44"/>
      <c r="H17" s="44"/>
      <c r="I17" s="16">
        <f>B17*1+C17*2+D17*3+E17*4+F17*5</f>
        <v>171</v>
      </c>
      <c r="J17" s="16">
        <f>I17/36</f>
        <v>4.75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>
        <v>1</v>
      </c>
      <c r="E19" s="44">
        <v>6</v>
      </c>
      <c r="F19" s="44">
        <v>29</v>
      </c>
      <c r="G19" s="44"/>
      <c r="H19" s="44"/>
      <c r="I19" s="16">
        <f>B19*1+C19*2+D19*3+E19*4+F19*5</f>
        <v>172</v>
      </c>
      <c r="J19" s="16">
        <f>I19/36</f>
        <v>4.777777777777778</v>
      </c>
    </row>
    <row r="20" spans="1:10" ht="13.5" thickBot="1">
      <c r="A20" s="3" t="s">
        <v>16</v>
      </c>
      <c r="B20" s="4"/>
      <c r="C20" s="4"/>
      <c r="D20" s="44"/>
      <c r="E20" s="44">
        <v>4</v>
      </c>
      <c r="F20" s="44">
        <v>32</v>
      </c>
      <c r="G20" s="44"/>
      <c r="H20" s="44"/>
      <c r="I20" s="49">
        <f>B20*1+C20*2+D20*3+E20*4+F20*5</f>
        <v>176</v>
      </c>
      <c r="J20" s="49">
        <f>I20/36</f>
        <v>4.888888888888889</v>
      </c>
    </row>
    <row r="21" spans="1:10" ht="13.5" thickBot="1">
      <c r="A21" s="1" t="s">
        <v>17</v>
      </c>
      <c r="B21" s="2"/>
      <c r="C21" s="2"/>
      <c r="D21" s="5">
        <v>1</v>
      </c>
      <c r="E21" s="5">
        <v>5</v>
      </c>
      <c r="F21" s="5">
        <v>30</v>
      </c>
      <c r="G21" s="5"/>
      <c r="H21" s="5"/>
      <c r="I21" s="16">
        <f>B21*1+C21*2+D21*3+E21*4+F21*5</f>
        <v>173</v>
      </c>
      <c r="J21" s="16">
        <f>I21/36</f>
        <v>4.805555555555555</v>
      </c>
    </row>
    <row r="22" spans="1:10" ht="13.5" thickBot="1">
      <c r="A22" s="3" t="s">
        <v>18</v>
      </c>
      <c r="B22" s="4"/>
      <c r="C22" s="4"/>
      <c r="D22" s="44"/>
      <c r="E22" s="44">
        <v>3</v>
      </c>
      <c r="F22" s="44">
        <v>30</v>
      </c>
      <c r="G22" s="44"/>
      <c r="H22" s="44"/>
      <c r="I22" s="16">
        <f>B22*1+C22*2+D22*3+E22*4+F22*5</f>
        <v>162</v>
      </c>
      <c r="J22" s="16">
        <f>I22/36</f>
        <v>4.5</v>
      </c>
    </row>
    <row r="23" spans="1:10" ht="13.5" thickBot="1">
      <c r="A23" s="3" t="s">
        <v>19</v>
      </c>
      <c r="B23" s="4"/>
      <c r="C23" s="4"/>
      <c r="D23" s="44">
        <v>1</v>
      </c>
      <c r="E23" s="44">
        <v>6</v>
      </c>
      <c r="F23" s="44">
        <v>29</v>
      </c>
      <c r="G23" s="44"/>
      <c r="H23" s="44"/>
      <c r="I23" s="16">
        <f>B23*1+C23*2+D23*3+E23*4+F23*5</f>
        <v>172</v>
      </c>
      <c r="J23" s="16">
        <f>I23/36</f>
        <v>4.777777777777778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>
        <v>1</v>
      </c>
      <c r="E25" s="45">
        <v>5</v>
      </c>
      <c r="F25" s="45">
        <v>30</v>
      </c>
      <c r="G25" s="45"/>
      <c r="H25" s="45"/>
      <c r="I25" s="50">
        <f>B25*1+C25*2+D25*3+E25*4+F25*5</f>
        <v>173</v>
      </c>
      <c r="J25" s="50">
        <f>I25/36</f>
        <v>4.805555555555555</v>
      </c>
    </row>
    <row r="26" spans="1:23" s="19" customFormat="1" ht="13.5" thickBot="1">
      <c r="A26" s="1" t="s">
        <v>51</v>
      </c>
      <c r="B26" s="2"/>
      <c r="C26" s="2"/>
      <c r="D26" s="5">
        <v>1</v>
      </c>
      <c r="E26" s="5">
        <v>5</v>
      </c>
      <c r="F26" s="5">
        <v>30</v>
      </c>
      <c r="G26" s="5"/>
      <c r="H26" s="5"/>
      <c r="I26" s="16">
        <f>B26*1+C26*2+D26*3+E26*4+F26*5</f>
        <v>173</v>
      </c>
      <c r="J26" s="16">
        <f>I26/36</f>
        <v>4.805555555555555</v>
      </c>
      <c r="K2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11" s="14" customFormat="1" ht="12.75">
      <c r="A27" s="62"/>
      <c r="B27" s="61"/>
      <c r="C27" s="61"/>
      <c r="D27" s="62"/>
      <c r="E27" s="62"/>
      <c r="F27" s="62"/>
      <c r="G27" s="62"/>
      <c r="H27" s="62"/>
      <c r="I27" s="63"/>
      <c r="J27" s="63"/>
      <c r="K27"/>
    </row>
    <row r="28" spans="1:11" s="13" customFormat="1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  <c r="K28"/>
    </row>
    <row r="29" spans="1:11" s="20" customFormat="1" ht="13.5" thickBot="1">
      <c r="A29" s="1" t="s">
        <v>21</v>
      </c>
      <c r="B29" s="5"/>
      <c r="C29" s="5"/>
      <c r="D29" s="5">
        <v>2</v>
      </c>
      <c r="E29" s="5">
        <v>10</v>
      </c>
      <c r="F29" s="5">
        <v>24</v>
      </c>
      <c r="G29" s="5"/>
      <c r="H29" s="16"/>
      <c r="I29" s="51">
        <f>B29*1+C29*2+D29*3+E29*4+F29*5</f>
        <v>166</v>
      </c>
      <c r="J29" s="51">
        <f>I29/36</f>
        <v>4.611111111111111</v>
      </c>
      <c r="K29"/>
    </row>
    <row r="30" spans="1:10" ht="13.5" thickBot="1">
      <c r="A30" s="1" t="s">
        <v>22</v>
      </c>
      <c r="B30" s="4"/>
      <c r="C30" s="4"/>
      <c r="D30" s="44">
        <v>3</v>
      </c>
      <c r="E30" s="44">
        <v>10</v>
      </c>
      <c r="F30" s="44">
        <v>23</v>
      </c>
      <c r="G30" s="44"/>
      <c r="H30" s="49"/>
      <c r="I30" s="49">
        <f>B30*1+C30*2+D30*3+E30*4+F30*5</f>
        <v>164</v>
      </c>
      <c r="J30" s="49">
        <f>I30/36</f>
        <v>4.555555555555555</v>
      </c>
    </row>
    <row r="31" spans="1:10" ht="13.5" thickBot="1">
      <c r="A31" s="1" t="s">
        <v>23</v>
      </c>
      <c r="B31" s="4"/>
      <c r="C31" s="4"/>
      <c r="D31" s="44">
        <v>1</v>
      </c>
      <c r="E31" s="44">
        <v>9</v>
      </c>
      <c r="F31" s="44">
        <v>26</v>
      </c>
      <c r="G31" s="44"/>
      <c r="H31" s="16"/>
      <c r="I31" s="16">
        <f>B31*1+C31*2+D31*3+E31*4+F31*5</f>
        <v>169</v>
      </c>
      <c r="J31" s="16">
        <f>I31/36</f>
        <v>4.694444444444445</v>
      </c>
    </row>
    <row r="32" spans="1:10" ht="13.5" thickBot="1">
      <c r="A32" s="1" t="s">
        <v>24</v>
      </c>
      <c r="B32" s="4"/>
      <c r="C32" s="4"/>
      <c r="D32" s="44"/>
      <c r="E32" s="44">
        <v>9</v>
      </c>
      <c r="F32" s="44">
        <v>27</v>
      </c>
      <c r="G32" s="44"/>
      <c r="H32" s="16"/>
      <c r="I32" s="16">
        <f>B32*1+C32*2+D32*3+E32*4+F32*5</f>
        <v>171</v>
      </c>
      <c r="J32" s="16">
        <f>I32/36</f>
        <v>4.75</v>
      </c>
    </row>
    <row r="33" spans="1:10" ht="13.5" thickBot="1">
      <c r="A33" s="3" t="s">
        <v>25</v>
      </c>
      <c r="B33" s="2"/>
      <c r="C33" s="2"/>
      <c r="D33" s="5"/>
      <c r="E33" s="5">
        <v>9</v>
      </c>
      <c r="F33" s="5">
        <v>26</v>
      </c>
      <c r="G33" s="5"/>
      <c r="H33" s="16"/>
      <c r="I33" s="49">
        <f>B33*1+C33*2+D33*3+E33*4+F33*5</f>
        <v>166</v>
      </c>
      <c r="J33" s="49">
        <f>I33/36</f>
        <v>4.611111111111111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1" s="14" customFormat="1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  <c r="K35"/>
    </row>
    <row r="36" spans="1:10" ht="13.5" thickBot="1">
      <c r="A36" s="1" t="s">
        <v>27</v>
      </c>
      <c r="B36" s="2"/>
      <c r="C36" s="2"/>
      <c r="D36" s="5"/>
      <c r="E36" s="5">
        <v>6</v>
      </c>
      <c r="F36" s="5">
        <v>30</v>
      </c>
      <c r="G36" s="5"/>
      <c r="H36" s="5"/>
      <c r="I36" s="16">
        <f aca="true" t="shared" si="0" ref="I36:I51">B36*1+C36*2+D36*3+E36*4+F36*5</f>
        <v>174</v>
      </c>
      <c r="J36" s="16">
        <f aca="true" t="shared" si="1" ref="J36:J51">I36/36</f>
        <v>4.833333333333333</v>
      </c>
    </row>
    <row r="37" spans="1:10" ht="13.5" thickBot="1">
      <c r="A37" s="3" t="s">
        <v>28</v>
      </c>
      <c r="B37" s="4"/>
      <c r="C37" s="4"/>
      <c r="D37" s="44">
        <v>1</v>
      </c>
      <c r="E37" s="44">
        <v>11</v>
      </c>
      <c r="F37" s="44">
        <v>24</v>
      </c>
      <c r="G37" s="44"/>
      <c r="H37" s="44"/>
      <c r="I37" s="16">
        <f t="shared" si="0"/>
        <v>167</v>
      </c>
      <c r="J37" s="16">
        <f t="shared" si="1"/>
        <v>4.638888888888889</v>
      </c>
    </row>
    <row r="38" spans="1:10" ht="13.5" thickBot="1">
      <c r="A38" s="3" t="s">
        <v>29</v>
      </c>
      <c r="B38" s="4"/>
      <c r="C38" s="4"/>
      <c r="D38" s="44">
        <v>1</v>
      </c>
      <c r="E38" s="44">
        <v>6</v>
      </c>
      <c r="F38" s="44">
        <v>29</v>
      </c>
      <c r="G38" s="44"/>
      <c r="H38" s="44"/>
      <c r="I38" s="16">
        <f t="shared" si="0"/>
        <v>172</v>
      </c>
      <c r="J38" s="16">
        <f t="shared" si="1"/>
        <v>4.777777777777778</v>
      </c>
    </row>
    <row r="39" spans="1:10" ht="13.5" thickBot="1">
      <c r="A39" s="3" t="s">
        <v>30</v>
      </c>
      <c r="B39" s="4"/>
      <c r="C39" s="4"/>
      <c r="D39" s="44">
        <v>1</v>
      </c>
      <c r="E39" s="44">
        <v>10</v>
      </c>
      <c r="F39" s="44">
        <v>25</v>
      </c>
      <c r="G39" s="44"/>
      <c r="H39" s="44"/>
      <c r="I39" s="16">
        <f t="shared" si="0"/>
        <v>168</v>
      </c>
      <c r="J39" s="16">
        <f t="shared" si="1"/>
        <v>4.666666666666667</v>
      </c>
    </row>
    <row r="40" spans="1:10" ht="13.5" thickBot="1">
      <c r="A40" s="3" t="s">
        <v>31</v>
      </c>
      <c r="B40" s="4"/>
      <c r="C40" s="4"/>
      <c r="D40" s="44">
        <v>2</v>
      </c>
      <c r="E40" s="44">
        <v>9</v>
      </c>
      <c r="F40" s="44">
        <v>25</v>
      </c>
      <c r="G40" s="44"/>
      <c r="H40" s="44"/>
      <c r="I40" s="16">
        <f t="shared" si="0"/>
        <v>167</v>
      </c>
      <c r="J40" s="16">
        <f t="shared" si="1"/>
        <v>4.638888888888889</v>
      </c>
    </row>
    <row r="41" spans="1:10" ht="13.5" thickBot="1">
      <c r="A41" s="3" t="s">
        <v>32</v>
      </c>
      <c r="B41" s="4"/>
      <c r="C41" s="4"/>
      <c r="D41" s="44">
        <v>2</v>
      </c>
      <c r="E41" s="44">
        <v>12</v>
      </c>
      <c r="F41" s="44">
        <v>22</v>
      </c>
      <c r="G41" s="44"/>
      <c r="H41" s="44"/>
      <c r="I41" s="16">
        <f t="shared" si="0"/>
        <v>164</v>
      </c>
      <c r="J41" s="16">
        <f t="shared" si="1"/>
        <v>4.555555555555555</v>
      </c>
    </row>
    <row r="42" spans="1:10" ht="13.5" thickBot="1">
      <c r="A42" s="3" t="s">
        <v>53</v>
      </c>
      <c r="B42" s="4"/>
      <c r="C42" s="4"/>
      <c r="D42" s="44"/>
      <c r="E42" s="44">
        <v>11</v>
      </c>
      <c r="F42" s="44">
        <v>25</v>
      </c>
      <c r="G42" s="44"/>
      <c r="H42" s="44"/>
      <c r="I42" s="16">
        <f t="shared" si="0"/>
        <v>169</v>
      </c>
      <c r="J42" s="16">
        <f t="shared" si="1"/>
        <v>4.694444444444445</v>
      </c>
    </row>
    <row r="43" spans="1:10" ht="13.5" thickBot="1">
      <c r="A43" s="7" t="s">
        <v>33</v>
      </c>
      <c r="B43" s="21"/>
      <c r="C43" s="21"/>
      <c r="D43" s="37"/>
      <c r="E43" s="25">
        <v>9</v>
      </c>
      <c r="F43" s="46">
        <v>27</v>
      </c>
      <c r="G43" s="37"/>
      <c r="H43" s="37"/>
      <c r="I43" s="51">
        <f t="shared" si="0"/>
        <v>171</v>
      </c>
      <c r="J43" s="51">
        <f t="shared" si="1"/>
        <v>4.75</v>
      </c>
    </row>
    <row r="44" spans="1:10" ht="13.5" thickBot="1">
      <c r="A44" s="1" t="s">
        <v>34</v>
      </c>
      <c r="B44" s="2"/>
      <c r="C44" s="2"/>
      <c r="D44" s="5"/>
      <c r="E44" s="5">
        <v>10</v>
      </c>
      <c r="F44" s="5">
        <v>26</v>
      </c>
      <c r="G44" s="5"/>
      <c r="H44" s="5"/>
      <c r="I44" s="16">
        <f t="shared" si="0"/>
        <v>170</v>
      </c>
      <c r="J44" s="16">
        <f t="shared" si="1"/>
        <v>4.722222222222222</v>
      </c>
    </row>
    <row r="45" spans="1:10" ht="13.5" thickBot="1">
      <c r="A45" s="3" t="s">
        <v>35</v>
      </c>
      <c r="B45" s="4"/>
      <c r="C45" s="4"/>
      <c r="D45" s="44">
        <v>2</v>
      </c>
      <c r="E45" s="44">
        <v>8</v>
      </c>
      <c r="F45" s="44">
        <v>26</v>
      </c>
      <c r="G45" s="44"/>
      <c r="H45" s="44"/>
      <c r="I45" s="16">
        <f t="shared" si="0"/>
        <v>168</v>
      </c>
      <c r="J45" s="16">
        <f t="shared" si="1"/>
        <v>4.666666666666667</v>
      </c>
    </row>
    <row r="46" spans="1:10" ht="13.5" thickBot="1">
      <c r="A46" s="3" t="s">
        <v>36</v>
      </c>
      <c r="B46" s="4"/>
      <c r="C46" s="4"/>
      <c r="D46" s="44">
        <v>1</v>
      </c>
      <c r="E46" s="44">
        <v>6</v>
      </c>
      <c r="F46" s="44">
        <v>29</v>
      </c>
      <c r="G46" s="44"/>
      <c r="H46" s="44"/>
      <c r="I46" s="16">
        <f t="shared" si="0"/>
        <v>172</v>
      </c>
      <c r="J46" s="16">
        <f t="shared" si="1"/>
        <v>4.777777777777778</v>
      </c>
    </row>
    <row r="47" spans="1:10" ht="13.5" thickBot="1">
      <c r="A47" s="3" t="s">
        <v>37</v>
      </c>
      <c r="B47" s="4"/>
      <c r="C47" s="4"/>
      <c r="D47" s="44"/>
      <c r="E47" s="44">
        <v>8</v>
      </c>
      <c r="F47" s="44">
        <v>28</v>
      </c>
      <c r="G47" s="44"/>
      <c r="H47" s="44"/>
      <c r="I47" s="16">
        <f t="shared" si="0"/>
        <v>172</v>
      </c>
      <c r="J47" s="16">
        <f t="shared" si="1"/>
        <v>4.777777777777778</v>
      </c>
    </row>
    <row r="48" spans="1:11" s="12" customFormat="1" ht="13.5" thickBot="1">
      <c r="A48" s="25" t="s">
        <v>38</v>
      </c>
      <c r="B48" s="26"/>
      <c r="C48" s="25"/>
      <c r="D48" s="25">
        <v>1</v>
      </c>
      <c r="E48" s="25">
        <v>6</v>
      </c>
      <c r="F48" s="25">
        <v>29</v>
      </c>
      <c r="G48" s="25"/>
      <c r="H48" s="25"/>
      <c r="I48" s="16">
        <f t="shared" si="0"/>
        <v>172</v>
      </c>
      <c r="J48" s="16">
        <f t="shared" si="1"/>
        <v>4.777777777777778</v>
      </c>
      <c r="K48"/>
    </row>
    <row r="49" spans="1:10" ht="13.5" thickBot="1">
      <c r="A49" s="1" t="s">
        <v>39</v>
      </c>
      <c r="B49" s="2"/>
      <c r="C49" s="2"/>
      <c r="D49" s="5">
        <v>1</v>
      </c>
      <c r="E49" s="5">
        <v>8</v>
      </c>
      <c r="F49" s="5">
        <v>27</v>
      </c>
      <c r="G49" s="5"/>
      <c r="H49" s="5"/>
      <c r="I49" s="16">
        <f t="shared" si="0"/>
        <v>170</v>
      </c>
      <c r="J49" s="16">
        <f t="shared" si="1"/>
        <v>4.722222222222222</v>
      </c>
    </row>
    <row r="50" spans="1:10" ht="13.5" thickBot="1">
      <c r="A50" s="3" t="s">
        <v>40</v>
      </c>
      <c r="B50" s="4"/>
      <c r="C50" s="4"/>
      <c r="D50" s="44"/>
      <c r="E50" s="44">
        <v>7</v>
      </c>
      <c r="F50" s="44">
        <v>29</v>
      </c>
      <c r="G50" s="44"/>
      <c r="H50" s="44"/>
      <c r="I50" s="16">
        <f t="shared" si="0"/>
        <v>173</v>
      </c>
      <c r="J50" s="16">
        <f t="shared" si="1"/>
        <v>4.805555555555555</v>
      </c>
    </row>
    <row r="51" spans="1:10" ht="13.5" thickBot="1">
      <c r="A51" s="1" t="s">
        <v>54</v>
      </c>
      <c r="B51" s="2"/>
      <c r="C51" s="2"/>
      <c r="D51" s="5"/>
      <c r="E51" s="5">
        <v>6</v>
      </c>
      <c r="F51" s="5">
        <v>30</v>
      </c>
      <c r="G51" s="5"/>
      <c r="H51" s="5"/>
      <c r="I51" s="16">
        <f t="shared" si="0"/>
        <v>174</v>
      </c>
      <c r="J51" s="16">
        <f t="shared" si="1"/>
        <v>4.833333333333333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customHeight="1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>
        <v>2</v>
      </c>
      <c r="E54" s="25">
        <v>7</v>
      </c>
      <c r="F54" s="25">
        <v>27</v>
      </c>
      <c r="G54" s="25"/>
      <c r="H54" s="37"/>
      <c r="I54" s="16">
        <f>B54*1+C54*2+D54*3+E54*4+F54*5</f>
        <v>169</v>
      </c>
      <c r="J54" s="16">
        <f>I54/36</f>
        <v>4.694444444444445</v>
      </c>
    </row>
    <row r="55" spans="1:10" ht="13.5" thickBot="1">
      <c r="A55" s="1" t="s">
        <v>42</v>
      </c>
      <c r="B55" s="5"/>
      <c r="C55" s="5"/>
      <c r="D55" s="5">
        <v>2</v>
      </c>
      <c r="E55" s="5">
        <v>8</v>
      </c>
      <c r="F55" s="5">
        <v>24</v>
      </c>
      <c r="G55" s="5"/>
      <c r="H55" s="5"/>
      <c r="I55" s="16">
        <f>B55*1+C55*2+D55*3+E55*4+F55*5</f>
        <v>158</v>
      </c>
      <c r="J55" s="16">
        <f>I55/36</f>
        <v>4.388888888888889</v>
      </c>
    </row>
    <row r="56" spans="1:10" ht="13.5" thickBot="1">
      <c r="A56" s="1" t="s">
        <v>43</v>
      </c>
      <c r="B56" s="1"/>
      <c r="C56" s="1"/>
      <c r="D56" s="1">
        <v>2</v>
      </c>
      <c r="E56" s="1">
        <v>7</v>
      </c>
      <c r="F56" s="1">
        <v>27</v>
      </c>
      <c r="G56" s="1"/>
      <c r="H56" s="1"/>
      <c r="I56" s="16">
        <f>B56*1+C56*2+D56*3+E56*4+F56*5</f>
        <v>169</v>
      </c>
      <c r="J56" s="16">
        <f>I56/36</f>
        <v>4.694444444444445</v>
      </c>
    </row>
    <row r="57" spans="1:10" ht="13.5" thickBot="1">
      <c r="A57" s="1" t="s">
        <v>44</v>
      </c>
      <c r="B57" s="1"/>
      <c r="C57" s="1"/>
      <c r="D57" s="1">
        <v>1</v>
      </c>
      <c r="E57" s="1">
        <v>7</v>
      </c>
      <c r="F57" s="1">
        <v>28</v>
      </c>
      <c r="G57" s="1"/>
      <c r="H57" s="1"/>
      <c r="I57" s="16">
        <f>B57*1+C57*2+D57*3+E57*4+F57*5</f>
        <v>171</v>
      </c>
      <c r="J57" s="16">
        <f>I57/36</f>
        <v>4.75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>
        <v>4</v>
      </c>
      <c r="F60" s="1">
        <v>32</v>
      </c>
      <c r="G60" s="23"/>
      <c r="H60" s="1"/>
      <c r="I60" s="51">
        <f>B60*1+C60*2+D60*3+E60*4+F60*5</f>
        <v>176</v>
      </c>
      <c r="J60" s="51">
        <f>I60/36</f>
        <v>4.888888888888889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8" ht="12.75">
      <c r="A64" s="9" t="s">
        <v>3</v>
      </c>
      <c r="C64" t="s">
        <v>4</v>
      </c>
      <c r="H64"/>
    </row>
    <row r="65" ht="12.75">
      <c r="H65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7.140625" style="0" customWidth="1"/>
    <col min="2" max="9" width="5.7109375" style="0" customWidth="1"/>
  </cols>
  <sheetData>
    <row r="1" spans="1:12" ht="13.5">
      <c r="A1" s="38"/>
      <c r="B1" s="39" t="s">
        <v>48</v>
      </c>
      <c r="C1" s="38"/>
      <c r="D1" s="38"/>
      <c r="E1" s="38"/>
      <c r="F1" s="38"/>
      <c r="G1" s="31"/>
      <c r="H1" s="31"/>
      <c r="I1" s="31"/>
      <c r="J1" s="24"/>
      <c r="K1" s="24"/>
      <c r="L1" s="24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67" t="s">
        <v>57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12" s="24" customFormat="1" ht="12.75">
      <c r="A6" s="28" t="s">
        <v>47</v>
      </c>
      <c r="B6" s="29"/>
      <c r="C6" s="29"/>
      <c r="D6" s="29"/>
      <c r="E6" s="29"/>
      <c r="F6" s="29"/>
      <c r="G6" s="29"/>
      <c r="H6" s="29"/>
      <c r="I6" s="29"/>
      <c r="J6"/>
      <c r="K6"/>
      <c r="L6"/>
    </row>
    <row r="7" spans="1:12" ht="12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12"/>
      <c r="K7" s="12"/>
      <c r="L7" s="12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12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</row>
    <row r="12" spans="1:12" s="12" customFormat="1" ht="13.5" thickBot="1">
      <c r="A12"/>
      <c r="B12"/>
      <c r="C12"/>
      <c r="D12"/>
      <c r="E12"/>
      <c r="F12"/>
      <c r="G12"/>
      <c r="H12"/>
      <c r="I12"/>
      <c r="J12"/>
      <c r="K12"/>
      <c r="L12"/>
    </row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6" ht="13.5" thickBot="1">
      <c r="A15" s="34" t="s">
        <v>13</v>
      </c>
      <c r="B15" s="15"/>
      <c r="C15" s="15"/>
      <c r="D15" s="3"/>
      <c r="E15" s="3"/>
      <c r="F15" s="3">
        <v>1</v>
      </c>
      <c r="G15" s="3"/>
      <c r="H15" s="3"/>
      <c r="I15" s="16">
        <f>B15*1+C15*2+D15*3+E15*4+F15*5</f>
        <v>5</v>
      </c>
      <c r="J15" s="16">
        <f>I15/1</f>
        <v>5</v>
      </c>
      <c r="M15" s="14"/>
      <c r="N15" s="14"/>
      <c r="O15" s="14"/>
      <c r="P15" s="14"/>
    </row>
    <row r="16" spans="1:16" s="12" customFormat="1" ht="13.5" thickBot="1">
      <c r="A16" s="3" t="s">
        <v>52</v>
      </c>
      <c r="B16" s="4"/>
      <c r="C16" s="4"/>
      <c r="D16" s="44"/>
      <c r="E16" s="44"/>
      <c r="F16" s="44">
        <v>1</v>
      </c>
      <c r="G16" s="44"/>
      <c r="H16" s="44"/>
      <c r="I16" s="49">
        <f>B16*1+C16*2+D16*3+E16*4+F16*5</f>
        <v>5</v>
      </c>
      <c r="J16" s="49">
        <f>I16/1</f>
        <v>5</v>
      </c>
      <c r="K16"/>
      <c r="L16"/>
      <c r="M16" s="20"/>
      <c r="N16" s="20"/>
      <c r="O16" s="20"/>
      <c r="P16" s="20"/>
    </row>
    <row r="17" spans="1:16" s="8" customFormat="1" ht="13.5" thickBot="1">
      <c r="A17" s="3" t="s">
        <v>14</v>
      </c>
      <c r="B17" s="4"/>
      <c r="C17" s="4"/>
      <c r="D17" s="44"/>
      <c r="E17" s="44"/>
      <c r="F17" s="44">
        <v>1</v>
      </c>
      <c r="G17" s="44"/>
      <c r="H17" s="44"/>
      <c r="I17" s="16">
        <f>B17*1+C17*2+D17*3+E17*4+F17*5</f>
        <v>5</v>
      </c>
      <c r="J17" s="16">
        <f>I17/1</f>
        <v>5</v>
      </c>
      <c r="K17"/>
      <c r="L17"/>
      <c r="M17" s="42"/>
      <c r="N17" s="42"/>
      <c r="O17" s="42"/>
      <c r="P17" s="42"/>
    </row>
    <row r="18" spans="1:16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  <c r="M18" s="14"/>
      <c r="N18" s="14"/>
      <c r="O18" s="14"/>
      <c r="P18" s="14"/>
    </row>
    <row r="19" spans="1:12" s="14" customFormat="1" ht="13.5" thickBot="1">
      <c r="A19" s="3" t="s">
        <v>15</v>
      </c>
      <c r="B19" s="4"/>
      <c r="C19" s="4"/>
      <c r="D19" s="44"/>
      <c r="E19" s="44"/>
      <c r="F19" s="44">
        <v>1</v>
      </c>
      <c r="G19" s="44"/>
      <c r="H19" s="44"/>
      <c r="I19" s="16">
        <f>B19*1+C19*2+D19*3+E19*4+F19*5</f>
        <v>5</v>
      </c>
      <c r="J19" s="16">
        <f>I19/1</f>
        <v>5</v>
      </c>
      <c r="K19"/>
      <c r="L19"/>
    </row>
    <row r="20" spans="1:16" s="33" customFormat="1" ht="13.5" thickBot="1">
      <c r="A20" s="3" t="s">
        <v>16</v>
      </c>
      <c r="B20" s="4"/>
      <c r="C20" s="4"/>
      <c r="D20" s="44"/>
      <c r="E20" s="44"/>
      <c r="F20" s="44">
        <v>1</v>
      </c>
      <c r="G20" s="44"/>
      <c r="H20" s="44"/>
      <c r="I20" s="49">
        <f>B20*1+C20*2+D20*3+E20*4+F20*5</f>
        <v>5</v>
      </c>
      <c r="J20" s="49">
        <f>I20/1</f>
        <v>5</v>
      </c>
      <c r="K20"/>
      <c r="L20"/>
      <c r="M20" s="14"/>
      <c r="N20" s="14"/>
      <c r="O20" s="14"/>
      <c r="P20" s="14"/>
    </row>
    <row r="21" spans="1:10" ht="13.5" thickBot="1">
      <c r="A21" s="1" t="s">
        <v>17</v>
      </c>
      <c r="B21" s="2"/>
      <c r="C21" s="2"/>
      <c r="D21" s="5"/>
      <c r="E21" s="5"/>
      <c r="F21" s="5">
        <v>1</v>
      </c>
      <c r="G21" s="5"/>
      <c r="H21" s="5"/>
      <c r="I21" s="16">
        <f>B21*1+C21*2+D21*3+E21*4+F21*5</f>
        <v>5</v>
      </c>
      <c r="J21" s="16">
        <f>I21/1</f>
        <v>5</v>
      </c>
    </row>
    <row r="22" spans="1:10" ht="13.5" thickBot="1">
      <c r="A22" s="3" t="s">
        <v>18</v>
      </c>
      <c r="B22" s="4"/>
      <c r="C22" s="4"/>
      <c r="D22" s="44"/>
      <c r="E22" s="44"/>
      <c r="F22" s="44">
        <v>1</v>
      </c>
      <c r="G22" s="44"/>
      <c r="H22" s="44"/>
      <c r="I22" s="16">
        <f>B22*1+C22*2+D22*3+E22*4+F22*5</f>
        <v>5</v>
      </c>
      <c r="J22" s="16">
        <f>I22/1</f>
        <v>5</v>
      </c>
    </row>
    <row r="23" spans="1:10" ht="13.5" thickBot="1">
      <c r="A23" s="3" t="s">
        <v>19</v>
      </c>
      <c r="B23" s="4"/>
      <c r="C23" s="4"/>
      <c r="D23" s="44"/>
      <c r="E23" s="44"/>
      <c r="F23" s="44">
        <v>1</v>
      </c>
      <c r="G23" s="44"/>
      <c r="H23" s="44"/>
      <c r="I23" s="16">
        <f>B23*1+C23*2+D23*3+E23*4+F23*5</f>
        <v>5</v>
      </c>
      <c r="J23" s="16">
        <f>I23/1</f>
        <v>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/>
      <c r="F25" s="45">
        <v>1</v>
      </c>
      <c r="G25" s="45"/>
      <c r="H25" s="45"/>
      <c r="I25" s="50">
        <f>B25*1+C25*2+D25*3+E25*4+F25*5</f>
        <v>5</v>
      </c>
      <c r="J25" s="50">
        <f>I25/1</f>
        <v>5</v>
      </c>
    </row>
    <row r="26" spans="1:10" ht="13.5" thickBot="1">
      <c r="A26" s="1" t="s">
        <v>51</v>
      </c>
      <c r="B26" s="2"/>
      <c r="C26" s="2"/>
      <c r="D26" s="5"/>
      <c r="E26" s="5"/>
      <c r="F26" s="5">
        <v>1</v>
      </c>
      <c r="G26" s="5"/>
      <c r="H26" s="5"/>
      <c r="I26" s="16">
        <f>B26*1+C26*2+D26*3+E26*4+F26*5</f>
        <v>5</v>
      </c>
      <c r="J26" s="16">
        <f>I26/1</f>
        <v>5</v>
      </c>
    </row>
    <row r="27" spans="1:10" ht="12.75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3.5" thickBot="1">
      <c r="A29" s="1" t="s">
        <v>21</v>
      </c>
      <c r="B29" s="5"/>
      <c r="C29" s="5"/>
      <c r="D29" s="5"/>
      <c r="E29" s="5"/>
      <c r="F29" s="5">
        <v>1</v>
      </c>
      <c r="G29" s="5"/>
      <c r="H29" s="16"/>
      <c r="I29" s="51">
        <f>B29*1+C29*2+D29*3+E29*4+F29*5</f>
        <v>5</v>
      </c>
      <c r="J29" s="51">
        <f>I29/1</f>
        <v>5</v>
      </c>
    </row>
    <row r="30" spans="1:10" ht="13.5" thickBot="1">
      <c r="A30" s="1" t="s">
        <v>22</v>
      </c>
      <c r="B30" s="4"/>
      <c r="C30" s="4"/>
      <c r="D30" s="44"/>
      <c r="E30" s="44"/>
      <c r="F30" s="44">
        <v>1</v>
      </c>
      <c r="G30" s="44"/>
      <c r="H30" s="49"/>
      <c r="I30" s="49">
        <f>B30*1+C30*2+D30*3+E30*4+F30*5</f>
        <v>5</v>
      </c>
      <c r="J30" s="49">
        <f>I30/1</f>
        <v>5</v>
      </c>
    </row>
    <row r="31" spans="1:23" s="19" customFormat="1" ht="13.5" thickBot="1">
      <c r="A31" s="1" t="s">
        <v>23</v>
      </c>
      <c r="B31" s="4"/>
      <c r="C31" s="4"/>
      <c r="D31" s="44"/>
      <c r="E31" s="44"/>
      <c r="F31" s="44">
        <v>1</v>
      </c>
      <c r="G31" s="44"/>
      <c r="H31" s="16"/>
      <c r="I31" s="16">
        <f>B31*1+C31*2+D31*3+E31*4+F31*5</f>
        <v>5</v>
      </c>
      <c r="J31" s="16">
        <f>I31/1</f>
        <v>5</v>
      </c>
      <c r="K31"/>
      <c r="L3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12" s="14" customFormat="1" ht="13.5" thickBot="1">
      <c r="A32" s="1" t="s">
        <v>24</v>
      </c>
      <c r="B32" s="4"/>
      <c r="C32" s="4"/>
      <c r="D32" s="44"/>
      <c r="E32" s="44"/>
      <c r="F32" s="44">
        <v>1</v>
      </c>
      <c r="G32" s="44"/>
      <c r="H32" s="16"/>
      <c r="I32" s="16">
        <f>B32*1+C32*2+D32*3+E32*4+F32*5</f>
        <v>5</v>
      </c>
      <c r="J32" s="16">
        <f>I32/1</f>
        <v>5</v>
      </c>
      <c r="K32"/>
      <c r="L32"/>
    </row>
    <row r="33" spans="1:12" s="13" customFormat="1" ht="13.5" thickBot="1">
      <c r="A33" s="3" t="s">
        <v>25</v>
      </c>
      <c r="B33" s="2"/>
      <c r="C33" s="2"/>
      <c r="D33" s="5"/>
      <c r="E33" s="5"/>
      <c r="F33" s="5">
        <v>1</v>
      </c>
      <c r="G33" s="5"/>
      <c r="H33" s="16"/>
      <c r="I33" s="49">
        <f>B33*1+C33*2+D33*3+E33*4+F33*5</f>
        <v>5</v>
      </c>
      <c r="J33" s="49">
        <f>I33/1</f>
        <v>5</v>
      </c>
      <c r="K33"/>
      <c r="L33"/>
    </row>
    <row r="34" spans="1:12" s="20" customFormat="1" ht="12.75">
      <c r="A34" s="62"/>
      <c r="B34" s="61"/>
      <c r="C34" s="61"/>
      <c r="D34" s="62"/>
      <c r="E34" s="62"/>
      <c r="F34" s="62"/>
      <c r="G34" s="62"/>
      <c r="H34" s="63"/>
      <c r="I34" s="63"/>
      <c r="J34" s="63"/>
      <c r="K34"/>
      <c r="L34"/>
    </row>
    <row r="35" spans="1:10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3.5" thickBot="1">
      <c r="A36" s="1" t="s">
        <v>27</v>
      </c>
      <c r="B36" s="2"/>
      <c r="C36" s="2"/>
      <c r="D36" s="5"/>
      <c r="E36" s="5"/>
      <c r="F36" s="5">
        <v>1</v>
      </c>
      <c r="G36" s="5"/>
      <c r="H36" s="5"/>
      <c r="I36" s="16">
        <f aca="true" t="shared" si="0" ref="I36:I51">B36*1+C36*2+D36*3+E36*4+F36*5</f>
        <v>5</v>
      </c>
      <c r="J36" s="16">
        <f aca="true" t="shared" si="1" ref="J36:J51">I36/1</f>
        <v>5</v>
      </c>
    </row>
    <row r="37" spans="1:10" ht="13.5" thickBot="1">
      <c r="A37" s="3" t="s">
        <v>28</v>
      </c>
      <c r="B37" s="4"/>
      <c r="C37" s="4"/>
      <c r="D37" s="44"/>
      <c r="E37" s="44"/>
      <c r="F37" s="44">
        <v>1</v>
      </c>
      <c r="G37" s="44"/>
      <c r="H37" s="44"/>
      <c r="I37" s="16">
        <f t="shared" si="0"/>
        <v>5</v>
      </c>
      <c r="J37" s="16">
        <f t="shared" si="1"/>
        <v>5</v>
      </c>
    </row>
    <row r="38" spans="1:10" ht="13.5" thickBot="1">
      <c r="A38" s="3" t="s">
        <v>29</v>
      </c>
      <c r="B38" s="4"/>
      <c r="C38" s="4"/>
      <c r="D38" s="44"/>
      <c r="E38" s="44"/>
      <c r="F38" s="44">
        <v>1</v>
      </c>
      <c r="G38" s="44"/>
      <c r="H38" s="44"/>
      <c r="I38" s="16">
        <f t="shared" si="0"/>
        <v>5</v>
      </c>
      <c r="J38" s="16">
        <f t="shared" si="1"/>
        <v>5</v>
      </c>
    </row>
    <row r="39" spans="1:10" ht="13.5" thickBot="1">
      <c r="A39" s="3" t="s">
        <v>30</v>
      </c>
      <c r="B39" s="4"/>
      <c r="C39" s="4"/>
      <c r="D39" s="44"/>
      <c r="E39" s="44"/>
      <c r="F39" s="44">
        <v>1</v>
      </c>
      <c r="G39" s="44"/>
      <c r="H39" s="44"/>
      <c r="I39" s="16">
        <f t="shared" si="0"/>
        <v>5</v>
      </c>
      <c r="J39" s="16">
        <f t="shared" si="1"/>
        <v>5</v>
      </c>
    </row>
    <row r="40" spans="1:12" s="14" customFormat="1" ht="13.5" thickBot="1">
      <c r="A40" s="3" t="s">
        <v>31</v>
      </c>
      <c r="B40" s="4"/>
      <c r="C40" s="4"/>
      <c r="D40" s="44"/>
      <c r="E40" s="44"/>
      <c r="F40" s="44">
        <v>1</v>
      </c>
      <c r="G40" s="44"/>
      <c r="H40" s="44"/>
      <c r="I40" s="16">
        <f t="shared" si="0"/>
        <v>5</v>
      </c>
      <c r="J40" s="16">
        <f t="shared" si="1"/>
        <v>5</v>
      </c>
      <c r="K40"/>
      <c r="L40"/>
    </row>
    <row r="41" spans="1:10" ht="13.5" thickBot="1">
      <c r="A41" s="3" t="s">
        <v>32</v>
      </c>
      <c r="B41" s="4"/>
      <c r="C41" s="4"/>
      <c r="D41" s="44"/>
      <c r="E41" s="44"/>
      <c r="F41" s="44">
        <v>1</v>
      </c>
      <c r="G41" s="44"/>
      <c r="H41" s="44"/>
      <c r="I41" s="16">
        <f t="shared" si="0"/>
        <v>5</v>
      </c>
      <c r="J41" s="16">
        <f t="shared" si="1"/>
        <v>5</v>
      </c>
    </row>
    <row r="42" spans="1:10" ht="13.5" thickBot="1">
      <c r="A42" s="3" t="s">
        <v>53</v>
      </c>
      <c r="B42" s="4"/>
      <c r="C42" s="4"/>
      <c r="D42" s="44"/>
      <c r="E42" s="44"/>
      <c r="F42" s="44">
        <v>1</v>
      </c>
      <c r="G42" s="44"/>
      <c r="H42" s="44"/>
      <c r="I42" s="16">
        <f t="shared" si="0"/>
        <v>5</v>
      </c>
      <c r="J42" s="16">
        <f t="shared" si="1"/>
        <v>5</v>
      </c>
    </row>
    <row r="43" spans="1:10" ht="13.5" thickBot="1">
      <c r="A43" s="7" t="s">
        <v>33</v>
      </c>
      <c r="B43" s="21"/>
      <c r="C43" s="21"/>
      <c r="D43" s="37"/>
      <c r="E43" s="25"/>
      <c r="F43" s="46">
        <v>1</v>
      </c>
      <c r="G43" s="37"/>
      <c r="H43" s="37"/>
      <c r="I43" s="51">
        <f t="shared" si="0"/>
        <v>5</v>
      </c>
      <c r="J43" s="51">
        <f t="shared" si="1"/>
        <v>5</v>
      </c>
    </row>
    <row r="44" spans="1:10" ht="13.5" thickBot="1">
      <c r="A44" s="1" t="s">
        <v>34</v>
      </c>
      <c r="B44" s="2"/>
      <c r="C44" s="2"/>
      <c r="D44" s="5"/>
      <c r="E44" s="5"/>
      <c r="F44" s="5">
        <v>1</v>
      </c>
      <c r="G44" s="5"/>
      <c r="H44" s="5"/>
      <c r="I44" s="16">
        <f t="shared" si="0"/>
        <v>5</v>
      </c>
      <c r="J44" s="16">
        <f t="shared" si="1"/>
        <v>5</v>
      </c>
    </row>
    <row r="45" spans="1:10" ht="13.5" thickBot="1">
      <c r="A45" s="3" t="s">
        <v>35</v>
      </c>
      <c r="B45" s="4"/>
      <c r="C45" s="4"/>
      <c r="D45" s="44"/>
      <c r="E45" s="44"/>
      <c r="F45" s="44">
        <v>1</v>
      </c>
      <c r="G45" s="44"/>
      <c r="H45" s="44"/>
      <c r="I45" s="16">
        <f t="shared" si="0"/>
        <v>5</v>
      </c>
      <c r="J45" s="16">
        <f t="shared" si="1"/>
        <v>5</v>
      </c>
    </row>
    <row r="46" spans="1:10" ht="13.5" thickBot="1">
      <c r="A46" s="3" t="s">
        <v>36</v>
      </c>
      <c r="B46" s="4"/>
      <c r="C46" s="4"/>
      <c r="D46" s="44"/>
      <c r="E46" s="44"/>
      <c r="F46" s="44">
        <v>1</v>
      </c>
      <c r="G46" s="44"/>
      <c r="H46" s="44"/>
      <c r="I46" s="16">
        <f t="shared" si="0"/>
        <v>5</v>
      </c>
      <c r="J46" s="16">
        <f t="shared" si="1"/>
        <v>5</v>
      </c>
    </row>
    <row r="47" spans="1:10" ht="13.5" thickBot="1">
      <c r="A47" s="3" t="s">
        <v>37</v>
      </c>
      <c r="B47" s="4"/>
      <c r="C47" s="4"/>
      <c r="D47" s="44"/>
      <c r="E47" s="44"/>
      <c r="F47" s="44">
        <v>1</v>
      </c>
      <c r="G47" s="44"/>
      <c r="H47" s="44"/>
      <c r="I47" s="16">
        <f t="shared" si="0"/>
        <v>5</v>
      </c>
      <c r="J47" s="16">
        <f t="shared" si="1"/>
        <v>5</v>
      </c>
    </row>
    <row r="48" spans="1:10" ht="13.5" thickBot="1">
      <c r="A48" s="25" t="s">
        <v>38</v>
      </c>
      <c r="B48" s="26"/>
      <c r="C48" s="25"/>
      <c r="D48" s="25"/>
      <c r="E48" s="25"/>
      <c r="F48" s="25">
        <v>1</v>
      </c>
      <c r="G48" s="25"/>
      <c r="H48" s="25"/>
      <c r="I48" s="16">
        <f t="shared" si="0"/>
        <v>5</v>
      </c>
      <c r="J48" s="16">
        <f t="shared" si="1"/>
        <v>5</v>
      </c>
    </row>
    <row r="49" spans="1:10" ht="13.5" thickBot="1">
      <c r="A49" s="1" t="s">
        <v>39</v>
      </c>
      <c r="B49" s="2"/>
      <c r="C49" s="2"/>
      <c r="D49" s="5"/>
      <c r="E49" s="5"/>
      <c r="F49" s="5">
        <v>1</v>
      </c>
      <c r="G49" s="5"/>
      <c r="H49" s="5"/>
      <c r="I49" s="16">
        <f t="shared" si="0"/>
        <v>5</v>
      </c>
      <c r="J49" s="16">
        <f t="shared" si="1"/>
        <v>5</v>
      </c>
    </row>
    <row r="50" spans="1:10" ht="13.5" thickBot="1">
      <c r="A50" s="3" t="s">
        <v>40</v>
      </c>
      <c r="B50" s="4"/>
      <c r="C50" s="4"/>
      <c r="D50" s="44"/>
      <c r="E50" s="44"/>
      <c r="F50" s="44">
        <v>1</v>
      </c>
      <c r="G50" s="44"/>
      <c r="H50" s="44"/>
      <c r="I50" s="16">
        <f t="shared" si="0"/>
        <v>5</v>
      </c>
      <c r="J50" s="16">
        <f t="shared" si="1"/>
        <v>5</v>
      </c>
    </row>
    <row r="51" spans="1:10" ht="13.5" thickBot="1">
      <c r="A51" s="1" t="s">
        <v>54</v>
      </c>
      <c r="B51" s="2"/>
      <c r="C51" s="2"/>
      <c r="D51" s="5"/>
      <c r="E51" s="5"/>
      <c r="F51" s="5">
        <v>1</v>
      </c>
      <c r="G51" s="5"/>
      <c r="H51" s="5"/>
      <c r="I51" s="16">
        <f t="shared" si="0"/>
        <v>5</v>
      </c>
      <c r="J51" s="16">
        <f t="shared" si="1"/>
        <v>5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2" s="12" customFormat="1" ht="13.5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  <c r="K53"/>
      <c r="L53"/>
    </row>
    <row r="54" spans="1:10" ht="13.5" thickBot="1">
      <c r="A54" s="27" t="s">
        <v>55</v>
      </c>
      <c r="B54" s="21"/>
      <c r="C54" s="21"/>
      <c r="D54" s="37"/>
      <c r="E54" s="25"/>
      <c r="F54" s="25">
        <v>1</v>
      </c>
      <c r="G54" s="25"/>
      <c r="H54" s="37"/>
      <c r="I54" s="16">
        <f>B54*1+C54*2+D54*3+E54*4+F54*5</f>
        <v>5</v>
      </c>
      <c r="J54" s="16">
        <f>I54/1</f>
        <v>5</v>
      </c>
    </row>
    <row r="55" spans="1:10" ht="13.5" thickBot="1">
      <c r="A55" s="1" t="s">
        <v>42</v>
      </c>
      <c r="B55" s="5"/>
      <c r="C55" s="5"/>
      <c r="D55" s="5"/>
      <c r="E55" s="5"/>
      <c r="F55" s="5">
        <v>1</v>
      </c>
      <c r="G55" s="5"/>
      <c r="H55" s="5"/>
      <c r="I55" s="16">
        <f>B55*1+C55*2+D55*3+E55*4+F55*5</f>
        <v>5</v>
      </c>
      <c r="J55" s="16">
        <f>I55/1</f>
        <v>5</v>
      </c>
    </row>
    <row r="56" spans="1:10" ht="13.5" thickBot="1">
      <c r="A56" s="1" t="s">
        <v>43</v>
      </c>
      <c r="B56" s="1"/>
      <c r="C56" s="1"/>
      <c r="D56" s="1"/>
      <c r="E56" s="1"/>
      <c r="F56" s="1">
        <v>1</v>
      </c>
      <c r="G56" s="1"/>
      <c r="H56" s="1"/>
      <c r="I56" s="16">
        <f>B56*1+C56*2+D56*3+E56*4+F56*5</f>
        <v>5</v>
      </c>
      <c r="J56" s="16">
        <f>I56/1</f>
        <v>5</v>
      </c>
    </row>
    <row r="57" spans="1:10" ht="13.5" thickBot="1">
      <c r="A57" s="1" t="s">
        <v>44</v>
      </c>
      <c r="B57" s="1"/>
      <c r="C57" s="1"/>
      <c r="D57" s="1"/>
      <c r="E57" s="1"/>
      <c r="F57" s="1">
        <v>1</v>
      </c>
      <c r="G57" s="1"/>
      <c r="H57" s="1"/>
      <c r="I57" s="16">
        <f>B57*1+C57*2+D57*3+E57*4+F57*5</f>
        <v>5</v>
      </c>
      <c r="J57" s="16">
        <f>I57/1</f>
        <v>5</v>
      </c>
    </row>
    <row r="58" spans="1:10" ht="13.5" customHeight="1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>
        <v>1</v>
      </c>
      <c r="G60" s="23"/>
      <c r="H60" s="1"/>
      <c r="I60" s="51">
        <f>B60*1+C60*2+D60*3+E60*4+F60*5</f>
        <v>5</v>
      </c>
      <c r="J60" s="51">
        <f>I60/1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5.28125" style="0" customWidth="1"/>
    <col min="2" max="8" width="5.7109375" style="0" customWidth="1"/>
    <col min="9" max="9" width="6.7109375" style="0" customWidth="1"/>
  </cols>
  <sheetData>
    <row r="1" spans="1:12" ht="13.5">
      <c r="A1" s="38"/>
      <c r="B1" s="39" t="s">
        <v>48</v>
      </c>
      <c r="C1" s="38"/>
      <c r="D1" s="38"/>
      <c r="E1" s="38"/>
      <c r="F1" s="38"/>
      <c r="G1" s="31"/>
      <c r="H1" s="31"/>
      <c r="I1" s="31"/>
      <c r="J1" s="24"/>
      <c r="K1" s="24"/>
      <c r="L1" s="24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67" t="s">
        <v>64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12" ht="12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12"/>
      <c r="K7" s="12"/>
      <c r="L7" s="12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12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</row>
    <row r="12" ht="13.5" thickBot="1"/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3.5" thickBot="1">
      <c r="A15" s="34" t="s">
        <v>13</v>
      </c>
      <c r="B15" s="15"/>
      <c r="C15" s="15"/>
      <c r="D15" s="3">
        <v>1</v>
      </c>
      <c r="E15" s="3">
        <v>4</v>
      </c>
      <c r="F15" s="3">
        <v>2</v>
      </c>
      <c r="G15" s="3"/>
      <c r="H15" s="3"/>
      <c r="I15" s="16">
        <f>B15*1+C15*2+D15*3+E15*4+F15*5</f>
        <v>29</v>
      </c>
      <c r="J15" s="16">
        <f>I15/7</f>
        <v>4.142857142857143</v>
      </c>
    </row>
    <row r="16" spans="1:10" ht="13.5" thickBot="1">
      <c r="A16" s="3" t="s">
        <v>52</v>
      </c>
      <c r="B16" s="4"/>
      <c r="C16" s="4"/>
      <c r="D16" s="44"/>
      <c r="E16" s="44">
        <v>3</v>
      </c>
      <c r="F16" s="44">
        <v>4</v>
      </c>
      <c r="G16" s="44"/>
      <c r="H16" s="44"/>
      <c r="I16" s="49">
        <f>B16*1+C16*2+D16*3+E16*4+F16*5</f>
        <v>32</v>
      </c>
      <c r="J16" s="49">
        <f>I16/7</f>
        <v>4.571428571428571</v>
      </c>
    </row>
    <row r="17" spans="1:10" ht="13.5" thickBot="1">
      <c r="A17" s="3" t="s">
        <v>14</v>
      </c>
      <c r="B17" s="4"/>
      <c r="C17" s="4"/>
      <c r="D17" s="44">
        <v>1</v>
      </c>
      <c r="E17" s="44">
        <v>1</v>
      </c>
      <c r="F17" s="44">
        <v>5</v>
      </c>
      <c r="G17" s="44"/>
      <c r="H17" s="44"/>
      <c r="I17" s="16">
        <f>B17*1+C17*2+D17*3+E17*4+F17*5</f>
        <v>32</v>
      </c>
      <c r="J17" s="16">
        <f>I17/7</f>
        <v>4.571428571428571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>
        <v>1</v>
      </c>
      <c r="E19" s="44">
        <v>2</v>
      </c>
      <c r="F19" s="44">
        <v>4</v>
      </c>
      <c r="G19" s="44"/>
      <c r="H19" s="44"/>
      <c r="I19" s="16">
        <f>B19*1+C19*2+D19*3+E19*4+F19*5</f>
        <v>31</v>
      </c>
      <c r="J19" s="16">
        <f>I19/7</f>
        <v>4.428571428571429</v>
      </c>
    </row>
    <row r="20" spans="1:10" ht="13.5" thickBot="1">
      <c r="A20" s="3" t="s">
        <v>16</v>
      </c>
      <c r="B20" s="4"/>
      <c r="C20" s="4"/>
      <c r="D20" s="44"/>
      <c r="E20" s="44">
        <v>2</v>
      </c>
      <c r="F20" s="44">
        <v>5</v>
      </c>
      <c r="G20" s="44"/>
      <c r="H20" s="44"/>
      <c r="I20" s="49">
        <f>B20*1+C20*2+D20*3+E20*4+F20*5</f>
        <v>33</v>
      </c>
      <c r="J20" s="49">
        <f>I20/7</f>
        <v>4.714285714285714</v>
      </c>
    </row>
    <row r="21" spans="1:10" ht="13.5" customHeight="1" thickBot="1">
      <c r="A21" s="1" t="s">
        <v>17</v>
      </c>
      <c r="B21" s="2"/>
      <c r="C21" s="2"/>
      <c r="D21" s="5">
        <v>1</v>
      </c>
      <c r="E21" s="5">
        <v>2</v>
      </c>
      <c r="F21" s="5">
        <v>4</v>
      </c>
      <c r="G21" s="5"/>
      <c r="H21" s="5"/>
      <c r="I21" s="16">
        <f>B21*1+C21*2+D21*3+E21*4+F21*5</f>
        <v>31</v>
      </c>
      <c r="J21" s="16">
        <f>I21/7</f>
        <v>4.428571428571429</v>
      </c>
    </row>
    <row r="22" spans="1:10" ht="13.5" customHeight="1" thickBot="1">
      <c r="A22" s="3" t="s">
        <v>18</v>
      </c>
      <c r="B22" s="4"/>
      <c r="C22" s="4"/>
      <c r="D22" s="44"/>
      <c r="E22" s="44">
        <v>1</v>
      </c>
      <c r="F22" s="44">
        <v>6</v>
      </c>
      <c r="G22" s="44"/>
      <c r="H22" s="44"/>
      <c r="I22" s="16">
        <f>B22*1+C22*2+D22*3+E22*4+F22*5</f>
        <v>34</v>
      </c>
      <c r="J22" s="16">
        <f>I22/7</f>
        <v>4.857142857142857</v>
      </c>
    </row>
    <row r="23" spans="1:10" ht="13.5" thickBot="1">
      <c r="A23" s="3" t="s">
        <v>19</v>
      </c>
      <c r="B23" s="4"/>
      <c r="C23" s="4"/>
      <c r="D23" s="44">
        <v>1</v>
      </c>
      <c r="E23" s="44">
        <v>2</v>
      </c>
      <c r="F23" s="44">
        <v>4</v>
      </c>
      <c r="G23" s="44"/>
      <c r="H23" s="44"/>
      <c r="I23" s="16">
        <f>B23*1+C23*2+D23*3+E23*4+F23*5</f>
        <v>31</v>
      </c>
      <c r="J23" s="16">
        <f>I23/7</f>
        <v>4.428571428571429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>
        <v>2</v>
      </c>
      <c r="F25" s="45">
        <v>5</v>
      </c>
      <c r="G25" s="45"/>
      <c r="H25" s="45"/>
      <c r="I25" s="50">
        <f>B25*1+C25*2+D25*3+E25*4+F25*5</f>
        <v>33</v>
      </c>
      <c r="J25" s="50">
        <f>I25/7</f>
        <v>4.714285714285714</v>
      </c>
    </row>
    <row r="26" spans="1:10" ht="13.5" thickBot="1">
      <c r="A26" s="1" t="s">
        <v>51</v>
      </c>
      <c r="B26" s="2"/>
      <c r="C26" s="2"/>
      <c r="D26" s="5">
        <v>1</v>
      </c>
      <c r="E26" s="5">
        <v>1</v>
      </c>
      <c r="F26" s="5">
        <v>5</v>
      </c>
      <c r="G26" s="5"/>
      <c r="H26" s="5"/>
      <c r="I26" s="16">
        <f>B26*1+C26*2+D26*3+E26*4+F26*5</f>
        <v>32</v>
      </c>
      <c r="J26" s="16">
        <f>I26/7</f>
        <v>4.571428571428571</v>
      </c>
    </row>
    <row r="27" spans="1:10" ht="12.75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3.5" thickBot="1">
      <c r="A29" s="1" t="s">
        <v>21</v>
      </c>
      <c r="B29" s="5"/>
      <c r="C29" s="5"/>
      <c r="D29" s="5">
        <v>1</v>
      </c>
      <c r="E29" s="5">
        <v>5</v>
      </c>
      <c r="F29" s="5">
        <v>1</v>
      </c>
      <c r="G29" s="5"/>
      <c r="H29" s="16"/>
      <c r="I29" s="51">
        <f>B29*1+C29*2+D29*3+E29*4+F29*5</f>
        <v>28</v>
      </c>
      <c r="J29" s="51">
        <f>I29/7</f>
        <v>4</v>
      </c>
    </row>
    <row r="30" spans="1:10" ht="13.5" thickBot="1">
      <c r="A30" s="1" t="s">
        <v>22</v>
      </c>
      <c r="B30" s="4"/>
      <c r="C30" s="4"/>
      <c r="D30" s="44">
        <v>1</v>
      </c>
      <c r="E30" s="44">
        <v>3</v>
      </c>
      <c r="F30" s="44">
        <v>3</v>
      </c>
      <c r="G30" s="44"/>
      <c r="H30" s="49"/>
      <c r="I30" s="49">
        <f>B30*1+C30*2+D30*3+E30*4+F30*5</f>
        <v>30</v>
      </c>
      <c r="J30" s="49">
        <f>I30/7</f>
        <v>4.285714285714286</v>
      </c>
    </row>
    <row r="31" spans="1:10" ht="13.5" thickBot="1">
      <c r="A31" s="1" t="s">
        <v>23</v>
      </c>
      <c r="B31" s="4"/>
      <c r="C31" s="4"/>
      <c r="D31" s="44"/>
      <c r="E31" s="44">
        <v>4</v>
      </c>
      <c r="F31" s="44">
        <v>3</v>
      </c>
      <c r="G31" s="44"/>
      <c r="H31" s="16"/>
      <c r="I31" s="16">
        <f>B31*1+C31*2+D31*3+E31*4+F31*5</f>
        <v>31</v>
      </c>
      <c r="J31" s="16">
        <f>I31/7</f>
        <v>4.428571428571429</v>
      </c>
    </row>
    <row r="32" spans="1:10" ht="13.5" thickBot="1">
      <c r="A32" s="1" t="s">
        <v>24</v>
      </c>
      <c r="B32" s="4"/>
      <c r="C32" s="4"/>
      <c r="D32" s="44"/>
      <c r="E32" s="44">
        <v>3</v>
      </c>
      <c r="F32" s="44">
        <v>4</v>
      </c>
      <c r="G32" s="44"/>
      <c r="H32" s="16"/>
      <c r="I32" s="16">
        <f>B32*1+C32*2+D32*3+E32*4+F32*5</f>
        <v>32</v>
      </c>
      <c r="J32" s="16">
        <f>I32/7</f>
        <v>4.571428571428571</v>
      </c>
    </row>
    <row r="33" spans="1:10" ht="13.5" thickBot="1">
      <c r="A33" s="3" t="s">
        <v>25</v>
      </c>
      <c r="B33" s="2"/>
      <c r="C33" s="2"/>
      <c r="D33" s="5"/>
      <c r="E33" s="5">
        <v>3</v>
      </c>
      <c r="F33" s="5">
        <v>4</v>
      </c>
      <c r="G33" s="5"/>
      <c r="H33" s="16"/>
      <c r="I33" s="49">
        <f>B33*1+C33*2+D33*3+E33*4+F33*5</f>
        <v>32</v>
      </c>
      <c r="J33" s="49">
        <f>I33/7</f>
        <v>4.571428571428571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0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3.5" thickBot="1">
      <c r="A36" s="1" t="s">
        <v>27</v>
      </c>
      <c r="B36" s="2"/>
      <c r="C36" s="2"/>
      <c r="D36" s="5"/>
      <c r="E36" s="5">
        <v>3</v>
      </c>
      <c r="F36" s="5">
        <v>4</v>
      </c>
      <c r="G36" s="5"/>
      <c r="H36" s="5"/>
      <c r="I36" s="16">
        <f aca="true" t="shared" si="0" ref="I36:I51">B36*1+C36*2+D36*3+E36*4+F36*5</f>
        <v>32</v>
      </c>
      <c r="J36" s="16">
        <f aca="true" t="shared" si="1" ref="J36:J51">I36/7</f>
        <v>4.571428571428571</v>
      </c>
    </row>
    <row r="37" spans="1:10" ht="13.5" thickBot="1">
      <c r="A37" s="3" t="s">
        <v>28</v>
      </c>
      <c r="B37" s="4"/>
      <c r="C37" s="4"/>
      <c r="D37" s="44">
        <v>1</v>
      </c>
      <c r="E37" s="44">
        <v>3</v>
      </c>
      <c r="F37" s="44">
        <v>3</v>
      </c>
      <c r="G37" s="44"/>
      <c r="H37" s="44"/>
      <c r="I37" s="16">
        <f t="shared" si="0"/>
        <v>30</v>
      </c>
      <c r="J37" s="16">
        <f t="shared" si="1"/>
        <v>4.285714285714286</v>
      </c>
    </row>
    <row r="38" spans="1:10" ht="13.5" thickBot="1">
      <c r="A38" s="3" t="s">
        <v>29</v>
      </c>
      <c r="B38" s="4"/>
      <c r="C38" s="4"/>
      <c r="D38" s="44">
        <v>1</v>
      </c>
      <c r="E38" s="44">
        <v>1</v>
      </c>
      <c r="F38" s="44">
        <v>5</v>
      </c>
      <c r="G38" s="44"/>
      <c r="H38" s="44"/>
      <c r="I38" s="16">
        <f t="shared" si="0"/>
        <v>32</v>
      </c>
      <c r="J38" s="16">
        <f t="shared" si="1"/>
        <v>4.571428571428571</v>
      </c>
    </row>
    <row r="39" spans="1:10" ht="13.5" thickBot="1">
      <c r="A39" s="3" t="s">
        <v>30</v>
      </c>
      <c r="B39" s="4"/>
      <c r="C39" s="4"/>
      <c r="D39" s="44">
        <v>1</v>
      </c>
      <c r="E39" s="44">
        <v>3</v>
      </c>
      <c r="F39" s="44">
        <v>3</v>
      </c>
      <c r="G39" s="44"/>
      <c r="H39" s="44"/>
      <c r="I39" s="16">
        <f t="shared" si="0"/>
        <v>30</v>
      </c>
      <c r="J39" s="16">
        <f t="shared" si="1"/>
        <v>4.285714285714286</v>
      </c>
    </row>
    <row r="40" spans="1:10" ht="13.5" thickBot="1">
      <c r="A40" s="3" t="s">
        <v>31</v>
      </c>
      <c r="B40" s="4"/>
      <c r="C40" s="4"/>
      <c r="D40" s="44">
        <v>1</v>
      </c>
      <c r="E40" s="44">
        <v>1</v>
      </c>
      <c r="F40" s="44">
        <v>5</v>
      </c>
      <c r="G40" s="44"/>
      <c r="H40" s="44"/>
      <c r="I40" s="16">
        <f t="shared" si="0"/>
        <v>32</v>
      </c>
      <c r="J40" s="16">
        <f t="shared" si="1"/>
        <v>4.571428571428571</v>
      </c>
    </row>
    <row r="41" spans="1:10" ht="13.5" thickBot="1">
      <c r="A41" s="3" t="s">
        <v>32</v>
      </c>
      <c r="B41" s="4"/>
      <c r="C41" s="4"/>
      <c r="D41" s="44"/>
      <c r="E41" s="44">
        <v>4</v>
      </c>
      <c r="F41" s="44">
        <v>3</v>
      </c>
      <c r="G41" s="44"/>
      <c r="H41" s="44"/>
      <c r="I41" s="16">
        <f t="shared" si="0"/>
        <v>31</v>
      </c>
      <c r="J41" s="16">
        <f t="shared" si="1"/>
        <v>4.428571428571429</v>
      </c>
    </row>
    <row r="42" spans="1:10" ht="13.5" thickBot="1">
      <c r="A42" s="3" t="s">
        <v>53</v>
      </c>
      <c r="B42" s="4"/>
      <c r="C42" s="4"/>
      <c r="D42" s="44"/>
      <c r="E42" s="44">
        <v>4</v>
      </c>
      <c r="F42" s="44">
        <v>3</v>
      </c>
      <c r="G42" s="44"/>
      <c r="H42" s="44"/>
      <c r="I42" s="16">
        <f t="shared" si="0"/>
        <v>31</v>
      </c>
      <c r="J42" s="16">
        <f t="shared" si="1"/>
        <v>4.428571428571429</v>
      </c>
    </row>
    <row r="43" spans="1:10" ht="13.5" thickBot="1">
      <c r="A43" s="7" t="s">
        <v>33</v>
      </c>
      <c r="B43" s="21"/>
      <c r="C43" s="21"/>
      <c r="D43" s="37"/>
      <c r="E43" s="25">
        <v>3</v>
      </c>
      <c r="F43" s="46">
        <v>4</v>
      </c>
      <c r="G43" s="37"/>
      <c r="H43" s="37"/>
      <c r="I43" s="51">
        <f t="shared" si="0"/>
        <v>32</v>
      </c>
      <c r="J43" s="51">
        <f t="shared" si="1"/>
        <v>4.571428571428571</v>
      </c>
    </row>
    <row r="44" spans="1:10" ht="13.5" thickBot="1">
      <c r="A44" s="1" t="s">
        <v>34</v>
      </c>
      <c r="B44" s="2"/>
      <c r="C44" s="2"/>
      <c r="D44" s="5">
        <v>1</v>
      </c>
      <c r="E44" s="5">
        <v>1</v>
      </c>
      <c r="F44" s="5">
        <v>5</v>
      </c>
      <c r="G44" s="5"/>
      <c r="H44" s="5"/>
      <c r="I44" s="16">
        <f t="shared" si="0"/>
        <v>32</v>
      </c>
      <c r="J44" s="16">
        <f t="shared" si="1"/>
        <v>4.571428571428571</v>
      </c>
    </row>
    <row r="45" spans="1:10" ht="13.5" thickBot="1">
      <c r="A45" s="3" t="s">
        <v>35</v>
      </c>
      <c r="B45" s="4"/>
      <c r="C45" s="4"/>
      <c r="D45" s="44"/>
      <c r="E45" s="44">
        <v>3</v>
      </c>
      <c r="F45" s="44">
        <v>4</v>
      </c>
      <c r="G45" s="44"/>
      <c r="H45" s="44"/>
      <c r="I45" s="16">
        <f t="shared" si="0"/>
        <v>32</v>
      </c>
      <c r="J45" s="16">
        <f t="shared" si="1"/>
        <v>4.571428571428571</v>
      </c>
    </row>
    <row r="46" spans="1:10" ht="13.5" thickBot="1">
      <c r="A46" s="3" t="s">
        <v>36</v>
      </c>
      <c r="B46" s="4"/>
      <c r="C46" s="4"/>
      <c r="D46" s="44">
        <v>1</v>
      </c>
      <c r="E46" s="44">
        <v>4</v>
      </c>
      <c r="F46" s="44">
        <v>2</v>
      </c>
      <c r="G46" s="44"/>
      <c r="H46" s="44"/>
      <c r="I46" s="16">
        <f t="shared" si="0"/>
        <v>29</v>
      </c>
      <c r="J46" s="16">
        <f t="shared" si="1"/>
        <v>4.142857142857143</v>
      </c>
    </row>
    <row r="47" spans="1:10" ht="13.5" thickBot="1">
      <c r="A47" s="3" t="s">
        <v>37</v>
      </c>
      <c r="B47" s="4"/>
      <c r="C47" s="4"/>
      <c r="D47" s="44"/>
      <c r="E47" s="44">
        <v>4</v>
      </c>
      <c r="F47" s="44">
        <v>3</v>
      </c>
      <c r="G47" s="44"/>
      <c r="H47" s="44"/>
      <c r="I47" s="16">
        <f t="shared" si="0"/>
        <v>31</v>
      </c>
      <c r="J47" s="16">
        <f t="shared" si="1"/>
        <v>4.428571428571429</v>
      </c>
    </row>
    <row r="48" spans="1:10" ht="13.5" thickBot="1">
      <c r="A48" s="25" t="s">
        <v>38</v>
      </c>
      <c r="B48" s="26"/>
      <c r="C48" s="25"/>
      <c r="D48" s="25"/>
      <c r="E48" s="25">
        <v>3</v>
      </c>
      <c r="F48" s="25">
        <v>4</v>
      </c>
      <c r="G48" s="25"/>
      <c r="H48" s="25"/>
      <c r="I48" s="16">
        <f t="shared" si="0"/>
        <v>32</v>
      </c>
      <c r="J48" s="16">
        <f t="shared" si="1"/>
        <v>4.571428571428571</v>
      </c>
    </row>
    <row r="49" spans="1:10" ht="13.5" thickBot="1">
      <c r="A49" s="1" t="s">
        <v>39</v>
      </c>
      <c r="B49" s="2"/>
      <c r="C49" s="2"/>
      <c r="D49" s="5">
        <v>1</v>
      </c>
      <c r="E49" s="5">
        <v>3</v>
      </c>
      <c r="F49" s="5">
        <v>3</v>
      </c>
      <c r="G49" s="5"/>
      <c r="H49" s="5"/>
      <c r="I49" s="16">
        <f t="shared" si="0"/>
        <v>30</v>
      </c>
      <c r="J49" s="16">
        <f t="shared" si="1"/>
        <v>4.285714285714286</v>
      </c>
    </row>
    <row r="50" spans="1:10" ht="13.5" thickBot="1">
      <c r="A50" s="3" t="s">
        <v>40</v>
      </c>
      <c r="B50" s="4"/>
      <c r="C50" s="4"/>
      <c r="D50" s="44"/>
      <c r="E50" s="44">
        <v>2</v>
      </c>
      <c r="F50" s="44">
        <v>5</v>
      </c>
      <c r="G50" s="44"/>
      <c r="H50" s="44"/>
      <c r="I50" s="16">
        <f t="shared" si="0"/>
        <v>33</v>
      </c>
      <c r="J50" s="16">
        <f t="shared" si="1"/>
        <v>4.714285714285714</v>
      </c>
    </row>
    <row r="51" spans="1:10" ht="13.5" thickBot="1">
      <c r="A51" s="1" t="s">
        <v>54</v>
      </c>
      <c r="B51" s="2"/>
      <c r="C51" s="2"/>
      <c r="D51" s="5"/>
      <c r="E51" s="5">
        <v>4</v>
      </c>
      <c r="F51" s="5">
        <v>3</v>
      </c>
      <c r="G51" s="5"/>
      <c r="H51" s="5"/>
      <c r="I51" s="16">
        <f t="shared" si="0"/>
        <v>31</v>
      </c>
      <c r="J51" s="16">
        <f t="shared" si="1"/>
        <v>4.428571428571429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>
        <v>1</v>
      </c>
      <c r="E54" s="25">
        <v>3</v>
      </c>
      <c r="F54" s="25">
        <v>3</v>
      </c>
      <c r="G54" s="25"/>
      <c r="H54" s="37"/>
      <c r="I54" s="16">
        <f>B54*1+C54*2+D54*3+E54*4+F54*5</f>
        <v>30</v>
      </c>
      <c r="J54" s="16">
        <f>I54/7</f>
        <v>4.285714285714286</v>
      </c>
    </row>
    <row r="55" spans="1:10" ht="13.5" thickBot="1">
      <c r="A55" s="1" t="s">
        <v>42</v>
      </c>
      <c r="B55" s="5"/>
      <c r="C55" s="5"/>
      <c r="D55" s="5">
        <v>1</v>
      </c>
      <c r="E55" s="5">
        <v>4</v>
      </c>
      <c r="F55" s="5">
        <v>1</v>
      </c>
      <c r="G55" s="5"/>
      <c r="H55" s="5">
        <v>1</v>
      </c>
      <c r="I55" s="16">
        <f>B55*1+C55*2+D55*3+E55*4+F55*5</f>
        <v>24</v>
      </c>
      <c r="J55" s="16">
        <f>I55/6</f>
        <v>4</v>
      </c>
    </row>
    <row r="56" spans="1:10" ht="13.5" thickBot="1">
      <c r="A56" s="1" t="s">
        <v>43</v>
      </c>
      <c r="B56" s="1"/>
      <c r="C56" s="1"/>
      <c r="D56" s="1">
        <v>1</v>
      </c>
      <c r="E56" s="1">
        <v>2</v>
      </c>
      <c r="F56" s="1">
        <v>4</v>
      </c>
      <c r="G56" s="1"/>
      <c r="H56" s="1"/>
      <c r="I56" s="16">
        <f>B56*1+C56*2+D56*3+E56*4+F56*5</f>
        <v>31</v>
      </c>
      <c r="J56" s="16">
        <f>I56/7</f>
        <v>4.428571428571429</v>
      </c>
    </row>
    <row r="57" spans="1:10" ht="13.5" thickBot="1">
      <c r="A57" s="1" t="s">
        <v>44</v>
      </c>
      <c r="B57" s="1"/>
      <c r="C57" s="1"/>
      <c r="D57" s="1">
        <v>1</v>
      </c>
      <c r="E57" s="1">
        <v>3</v>
      </c>
      <c r="F57" s="1">
        <v>3</v>
      </c>
      <c r="G57" s="1"/>
      <c r="H57" s="1"/>
      <c r="I57" s="16">
        <f>B57*1+C57*2+D57*3+E57*4+F57*5</f>
        <v>30</v>
      </c>
      <c r="J57" s="16">
        <f>I57/7</f>
        <v>4.285714285714286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>
        <v>1</v>
      </c>
      <c r="F60" s="1">
        <v>6</v>
      </c>
      <c r="G60" s="23"/>
      <c r="H60" s="1"/>
      <c r="I60" s="51">
        <f>B60*1+C60*2+D60*3+E60*4+F60*5</f>
        <v>34</v>
      </c>
      <c r="J60" s="51">
        <f>I60/7</f>
        <v>4.857142857142857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40">
      <selection activeCell="J56" sqref="J56"/>
    </sheetView>
  </sheetViews>
  <sheetFormatPr defaultColWidth="9.140625" defaultRowHeight="12.75"/>
  <cols>
    <col min="1" max="1" width="65.28125" style="0" customWidth="1"/>
    <col min="2" max="9" width="5.7109375" style="0" customWidth="1"/>
  </cols>
  <sheetData>
    <row r="1" spans="1:12" ht="13.5">
      <c r="A1" s="38"/>
      <c r="B1" s="39" t="s">
        <v>48</v>
      </c>
      <c r="C1" s="38"/>
      <c r="D1" s="38"/>
      <c r="E1" s="38"/>
      <c r="F1" s="38"/>
      <c r="G1" s="31"/>
      <c r="H1" s="31"/>
      <c r="I1" s="31"/>
      <c r="J1" s="24"/>
      <c r="K1" s="24"/>
      <c r="L1" s="24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67" t="s">
        <v>60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12" ht="12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12"/>
      <c r="K7" s="12"/>
      <c r="L7" s="12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12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</row>
    <row r="12" ht="13.5" thickBot="1"/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3.5" thickBot="1">
      <c r="A15" s="34" t="s">
        <v>13</v>
      </c>
      <c r="B15" s="15"/>
      <c r="C15" s="15"/>
      <c r="D15" s="3"/>
      <c r="E15" s="3"/>
      <c r="F15" s="3">
        <v>4</v>
      </c>
      <c r="G15" s="3"/>
      <c r="H15" s="3"/>
      <c r="I15" s="16">
        <f>B15*1+C15*2+D15*3+E15*4+F15*5</f>
        <v>20</v>
      </c>
      <c r="J15" s="16">
        <f>I15/4</f>
        <v>5</v>
      </c>
    </row>
    <row r="16" spans="1:10" ht="13.5" thickBot="1">
      <c r="A16" s="3" t="s">
        <v>52</v>
      </c>
      <c r="B16" s="4"/>
      <c r="C16" s="4"/>
      <c r="D16" s="44"/>
      <c r="E16" s="44">
        <v>1</v>
      </c>
      <c r="F16" s="44">
        <v>3</v>
      </c>
      <c r="G16" s="44"/>
      <c r="H16" s="44"/>
      <c r="I16" s="49">
        <f>B16*1+C16*2+D16*3+E16*4+F16*5</f>
        <v>19</v>
      </c>
      <c r="J16" s="49">
        <f>I16/4</f>
        <v>4.75</v>
      </c>
    </row>
    <row r="17" spans="1:10" ht="13.5" thickBot="1">
      <c r="A17" s="3" t="s">
        <v>14</v>
      </c>
      <c r="B17" s="4"/>
      <c r="C17" s="4"/>
      <c r="D17" s="44"/>
      <c r="E17" s="44">
        <v>1</v>
      </c>
      <c r="F17" s="44">
        <v>3</v>
      </c>
      <c r="G17" s="44"/>
      <c r="H17" s="44"/>
      <c r="I17" s="16">
        <f>B17*1+C17*2+D17*3+E17*4+F17*5</f>
        <v>19</v>
      </c>
      <c r="J17" s="16">
        <f>I17/4</f>
        <v>4.75</v>
      </c>
    </row>
    <row r="18" spans="1:10" ht="13.5" thickBot="1">
      <c r="A18" s="60" t="s">
        <v>10</v>
      </c>
      <c r="B18" s="54"/>
      <c r="C18" s="55"/>
      <c r="D18" s="56"/>
      <c r="E18" s="56"/>
      <c r="F18" s="56">
        <v>4</v>
      </c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>
        <v>2</v>
      </c>
      <c r="F19" s="44">
        <v>2</v>
      </c>
      <c r="G19" s="44"/>
      <c r="H19" s="44"/>
      <c r="I19" s="16">
        <f>B19*1+C19*2+D19*3+E19*4+F19*5</f>
        <v>18</v>
      </c>
      <c r="J19" s="16">
        <f>I19/4</f>
        <v>4.5</v>
      </c>
    </row>
    <row r="20" spans="1:10" ht="13.5" thickBot="1">
      <c r="A20" s="3" t="s">
        <v>16</v>
      </c>
      <c r="B20" s="4"/>
      <c r="C20" s="4"/>
      <c r="D20" s="44"/>
      <c r="E20" s="44">
        <v>1</v>
      </c>
      <c r="F20" s="44">
        <v>3</v>
      </c>
      <c r="G20" s="44"/>
      <c r="H20" s="44"/>
      <c r="I20" s="49">
        <f>B20*1+C20*2+D20*3+E20*4+F20*5</f>
        <v>19</v>
      </c>
      <c r="J20" s="49">
        <f>I20/4</f>
        <v>4.75</v>
      </c>
    </row>
    <row r="21" spans="1:10" ht="13.5" customHeight="1" thickBot="1">
      <c r="A21" s="1" t="s">
        <v>17</v>
      </c>
      <c r="B21" s="2"/>
      <c r="C21" s="2"/>
      <c r="D21" s="5"/>
      <c r="E21" s="5"/>
      <c r="F21" s="5">
        <v>4</v>
      </c>
      <c r="G21" s="5"/>
      <c r="H21" s="5"/>
      <c r="I21" s="16">
        <f>B21*1+C21*2+D21*3+E21*4+F21*5</f>
        <v>20</v>
      </c>
      <c r="J21" s="16">
        <f>I21/4</f>
        <v>5</v>
      </c>
    </row>
    <row r="22" spans="1:10" ht="13.5" customHeight="1" thickBot="1">
      <c r="A22" s="3" t="s">
        <v>18</v>
      </c>
      <c r="B22" s="4"/>
      <c r="C22" s="4"/>
      <c r="D22" s="44"/>
      <c r="E22" s="44"/>
      <c r="F22" s="44">
        <v>4</v>
      </c>
      <c r="G22" s="44"/>
      <c r="H22" s="44"/>
      <c r="I22" s="16">
        <f>B22*1+C22*2+D22*3+E22*4+F22*5</f>
        <v>20</v>
      </c>
      <c r="J22" s="16">
        <f>I22/4</f>
        <v>5</v>
      </c>
    </row>
    <row r="23" spans="1:10" ht="13.5" thickBot="1">
      <c r="A23" s="3" t="s">
        <v>19</v>
      </c>
      <c r="B23" s="4"/>
      <c r="C23" s="4"/>
      <c r="D23" s="44"/>
      <c r="E23" s="44"/>
      <c r="F23" s="44">
        <v>4</v>
      </c>
      <c r="G23" s="44"/>
      <c r="H23" s="44"/>
      <c r="I23" s="16">
        <f>B23*1+C23*2+D23*3+E23*4+F23*5</f>
        <v>20</v>
      </c>
      <c r="J23" s="16">
        <f>I23/4</f>
        <v>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/>
      <c r="F25" s="45">
        <v>4</v>
      </c>
      <c r="G25" s="45"/>
      <c r="H25" s="45"/>
      <c r="I25" s="50">
        <f>B25*1+C25*2+D25*3+E25*4+F25*5</f>
        <v>20</v>
      </c>
      <c r="J25" s="50">
        <f>I25/4</f>
        <v>5</v>
      </c>
    </row>
    <row r="26" spans="1:10" ht="13.5" thickBot="1">
      <c r="A26" s="1" t="s">
        <v>51</v>
      </c>
      <c r="B26" s="2"/>
      <c r="C26" s="2"/>
      <c r="D26" s="5"/>
      <c r="E26" s="5"/>
      <c r="F26" s="5">
        <v>4</v>
      </c>
      <c r="G26" s="5"/>
      <c r="H26" s="5"/>
      <c r="I26" s="16">
        <f>B26*1+C26*2+D26*3+E26*4+F26*5</f>
        <v>20</v>
      </c>
      <c r="J26" s="16">
        <f>I26/4</f>
        <v>5</v>
      </c>
    </row>
    <row r="27" spans="1:10" ht="12.75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3.5" thickBot="1">
      <c r="A29" s="1" t="s">
        <v>21</v>
      </c>
      <c r="B29" s="5"/>
      <c r="C29" s="5"/>
      <c r="D29" s="5"/>
      <c r="E29" s="5">
        <v>1</v>
      </c>
      <c r="F29" s="5">
        <v>3</v>
      </c>
      <c r="G29" s="5"/>
      <c r="H29" s="16"/>
      <c r="I29" s="51">
        <f>B29*1+C29*2+D29*3+E29*4+F29*5</f>
        <v>19</v>
      </c>
      <c r="J29" s="51">
        <f>I29/4</f>
        <v>4.75</v>
      </c>
    </row>
    <row r="30" spans="1:10" ht="13.5" thickBot="1">
      <c r="A30" s="1" t="s">
        <v>22</v>
      </c>
      <c r="B30" s="4"/>
      <c r="C30" s="4"/>
      <c r="D30" s="44"/>
      <c r="E30" s="44">
        <v>1</v>
      </c>
      <c r="F30" s="44">
        <v>3</v>
      </c>
      <c r="G30" s="44"/>
      <c r="H30" s="49"/>
      <c r="I30" s="49">
        <f>B30*1+C30*2+D30*3+E30*4+F30*5</f>
        <v>19</v>
      </c>
      <c r="J30" s="49">
        <f>I30/4</f>
        <v>4.75</v>
      </c>
    </row>
    <row r="31" spans="1:10" ht="13.5" thickBot="1">
      <c r="A31" s="1" t="s">
        <v>23</v>
      </c>
      <c r="B31" s="4"/>
      <c r="C31" s="4"/>
      <c r="D31" s="44"/>
      <c r="E31" s="44">
        <v>1</v>
      </c>
      <c r="F31" s="44">
        <v>3</v>
      </c>
      <c r="G31" s="44"/>
      <c r="H31" s="16"/>
      <c r="I31" s="16">
        <f>B31*1+C31*2+D31*3+E31*4+F31*5</f>
        <v>19</v>
      </c>
      <c r="J31" s="16">
        <f>I31/4</f>
        <v>4.75</v>
      </c>
    </row>
    <row r="32" spans="1:10" ht="13.5" thickBot="1">
      <c r="A32" s="1" t="s">
        <v>24</v>
      </c>
      <c r="B32" s="4"/>
      <c r="C32" s="4"/>
      <c r="D32" s="44"/>
      <c r="E32" s="44"/>
      <c r="F32" s="44">
        <v>4</v>
      </c>
      <c r="G32" s="44"/>
      <c r="H32" s="16">
        <v>1</v>
      </c>
      <c r="I32" s="16">
        <f>B32*1+C32*2+D32*3+E32*4+F32*5</f>
        <v>20</v>
      </c>
      <c r="J32" s="16">
        <f>I32/4</f>
        <v>5</v>
      </c>
    </row>
    <row r="33" spans="1:10" ht="13.5" thickBot="1">
      <c r="A33" s="3" t="s">
        <v>25</v>
      </c>
      <c r="B33" s="2"/>
      <c r="C33" s="2"/>
      <c r="D33" s="5"/>
      <c r="E33" s="5"/>
      <c r="F33" s="5">
        <v>4</v>
      </c>
      <c r="G33" s="5"/>
      <c r="H33" s="16">
        <v>1</v>
      </c>
      <c r="I33" s="49">
        <f>B33*1+C33*2+D33*3+E33*4+F33*5</f>
        <v>20</v>
      </c>
      <c r="J33" s="49">
        <f>I33/4</f>
        <v>5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0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3.5" thickBot="1">
      <c r="A36" s="1" t="s">
        <v>27</v>
      </c>
      <c r="B36" s="2"/>
      <c r="C36" s="2"/>
      <c r="D36" s="5"/>
      <c r="E36" s="5"/>
      <c r="F36" s="5">
        <v>4</v>
      </c>
      <c r="G36" s="5"/>
      <c r="H36" s="5"/>
      <c r="I36" s="16">
        <f aca="true" t="shared" si="0" ref="I36:I51">B36*1+C36*2+D36*3+E36*4+F36*5</f>
        <v>20</v>
      </c>
      <c r="J36" s="16">
        <f aca="true" t="shared" si="1" ref="J36:J51">I36/4</f>
        <v>5</v>
      </c>
    </row>
    <row r="37" spans="1:10" ht="13.5" thickBot="1">
      <c r="A37" s="3" t="s">
        <v>28</v>
      </c>
      <c r="B37" s="4"/>
      <c r="C37" s="4"/>
      <c r="D37" s="44"/>
      <c r="E37" s="44"/>
      <c r="F37" s="44">
        <v>4</v>
      </c>
      <c r="G37" s="44"/>
      <c r="H37" s="44"/>
      <c r="I37" s="16">
        <f t="shared" si="0"/>
        <v>20</v>
      </c>
      <c r="J37" s="16">
        <f t="shared" si="1"/>
        <v>5</v>
      </c>
    </row>
    <row r="38" spans="1:10" ht="13.5" thickBot="1">
      <c r="A38" s="3" t="s">
        <v>29</v>
      </c>
      <c r="B38" s="4"/>
      <c r="C38" s="4"/>
      <c r="D38" s="44"/>
      <c r="E38" s="44">
        <v>1</v>
      </c>
      <c r="F38" s="44">
        <v>3</v>
      </c>
      <c r="G38" s="44"/>
      <c r="H38" s="44"/>
      <c r="I38" s="16">
        <f t="shared" si="0"/>
        <v>19</v>
      </c>
      <c r="J38" s="16">
        <f t="shared" si="1"/>
        <v>4.75</v>
      </c>
    </row>
    <row r="39" spans="1:10" ht="13.5" thickBot="1">
      <c r="A39" s="3" t="s">
        <v>30</v>
      </c>
      <c r="B39" s="4"/>
      <c r="C39" s="4"/>
      <c r="D39" s="44"/>
      <c r="E39" s="44">
        <v>1</v>
      </c>
      <c r="F39" s="44">
        <v>3</v>
      </c>
      <c r="G39" s="44"/>
      <c r="H39" s="44"/>
      <c r="I39" s="16">
        <f t="shared" si="0"/>
        <v>19</v>
      </c>
      <c r="J39" s="16">
        <f t="shared" si="1"/>
        <v>4.75</v>
      </c>
    </row>
    <row r="40" spans="1:10" ht="13.5" thickBot="1">
      <c r="A40" s="3" t="s">
        <v>31</v>
      </c>
      <c r="B40" s="4"/>
      <c r="C40" s="4"/>
      <c r="D40" s="44"/>
      <c r="E40" s="44"/>
      <c r="F40" s="44">
        <v>4</v>
      </c>
      <c r="G40" s="44"/>
      <c r="H40" s="44"/>
      <c r="I40" s="16">
        <f t="shared" si="0"/>
        <v>20</v>
      </c>
      <c r="J40" s="16">
        <f t="shared" si="1"/>
        <v>5</v>
      </c>
    </row>
    <row r="41" spans="1:10" ht="13.5" thickBot="1">
      <c r="A41" s="3" t="s">
        <v>32</v>
      </c>
      <c r="B41" s="4"/>
      <c r="C41" s="4"/>
      <c r="D41" s="44"/>
      <c r="E41" s="44"/>
      <c r="F41" s="44">
        <v>4</v>
      </c>
      <c r="G41" s="44"/>
      <c r="H41" s="44"/>
      <c r="I41" s="16">
        <f t="shared" si="0"/>
        <v>20</v>
      </c>
      <c r="J41" s="16">
        <f t="shared" si="1"/>
        <v>5</v>
      </c>
    </row>
    <row r="42" spans="1:10" ht="13.5" thickBot="1">
      <c r="A42" s="3" t="s">
        <v>53</v>
      </c>
      <c r="B42" s="4"/>
      <c r="C42" s="4"/>
      <c r="D42" s="44"/>
      <c r="E42" s="44">
        <v>1</v>
      </c>
      <c r="F42" s="44">
        <v>3</v>
      </c>
      <c r="G42" s="44"/>
      <c r="H42" s="44"/>
      <c r="I42" s="16">
        <f t="shared" si="0"/>
        <v>19</v>
      </c>
      <c r="J42" s="16">
        <f t="shared" si="1"/>
        <v>4.75</v>
      </c>
    </row>
    <row r="43" spans="1:10" ht="13.5" thickBot="1">
      <c r="A43" s="7" t="s">
        <v>33</v>
      </c>
      <c r="B43" s="21"/>
      <c r="C43" s="21"/>
      <c r="D43" s="37"/>
      <c r="E43" s="25"/>
      <c r="F43" s="46">
        <v>4</v>
      </c>
      <c r="G43" s="37"/>
      <c r="H43" s="37"/>
      <c r="I43" s="51">
        <f t="shared" si="0"/>
        <v>20</v>
      </c>
      <c r="J43" s="51">
        <f t="shared" si="1"/>
        <v>5</v>
      </c>
    </row>
    <row r="44" spans="1:10" ht="13.5" thickBot="1">
      <c r="A44" s="1" t="s">
        <v>34</v>
      </c>
      <c r="B44" s="2"/>
      <c r="C44" s="2"/>
      <c r="D44" s="5"/>
      <c r="E44" s="5"/>
      <c r="F44" s="5">
        <v>4</v>
      </c>
      <c r="G44" s="5"/>
      <c r="H44" s="5"/>
      <c r="I44" s="16">
        <f t="shared" si="0"/>
        <v>20</v>
      </c>
      <c r="J44" s="16">
        <f t="shared" si="1"/>
        <v>5</v>
      </c>
    </row>
    <row r="45" spans="1:10" ht="13.5" thickBot="1">
      <c r="A45" s="3" t="s">
        <v>35</v>
      </c>
      <c r="B45" s="4"/>
      <c r="C45" s="4"/>
      <c r="D45" s="44"/>
      <c r="E45" s="44">
        <v>1</v>
      </c>
      <c r="F45" s="44">
        <v>3</v>
      </c>
      <c r="G45" s="44"/>
      <c r="H45" s="44"/>
      <c r="I45" s="16">
        <f t="shared" si="0"/>
        <v>19</v>
      </c>
      <c r="J45" s="16">
        <f t="shared" si="1"/>
        <v>4.75</v>
      </c>
    </row>
    <row r="46" spans="1:10" ht="13.5" thickBot="1">
      <c r="A46" s="3" t="s">
        <v>36</v>
      </c>
      <c r="B46" s="4"/>
      <c r="C46" s="4"/>
      <c r="D46" s="44"/>
      <c r="E46" s="44"/>
      <c r="F46" s="44">
        <v>4</v>
      </c>
      <c r="G46" s="44"/>
      <c r="H46" s="44"/>
      <c r="I46" s="16">
        <f t="shared" si="0"/>
        <v>20</v>
      </c>
      <c r="J46" s="16">
        <f t="shared" si="1"/>
        <v>5</v>
      </c>
    </row>
    <row r="47" spans="1:10" ht="13.5" thickBot="1">
      <c r="A47" s="3" t="s">
        <v>37</v>
      </c>
      <c r="B47" s="4"/>
      <c r="C47" s="4"/>
      <c r="D47" s="44"/>
      <c r="E47" s="44"/>
      <c r="F47" s="44">
        <v>4</v>
      </c>
      <c r="G47" s="44"/>
      <c r="H47" s="44"/>
      <c r="I47" s="16">
        <f t="shared" si="0"/>
        <v>20</v>
      </c>
      <c r="J47" s="16">
        <f t="shared" si="1"/>
        <v>5</v>
      </c>
    </row>
    <row r="48" spans="1:10" ht="13.5" thickBot="1">
      <c r="A48" s="25" t="s">
        <v>38</v>
      </c>
      <c r="B48" s="26"/>
      <c r="C48" s="25"/>
      <c r="D48" s="25"/>
      <c r="E48" s="25"/>
      <c r="F48" s="25">
        <v>4</v>
      </c>
      <c r="G48" s="25"/>
      <c r="H48" s="25">
        <v>1</v>
      </c>
      <c r="I48" s="16">
        <f t="shared" si="0"/>
        <v>20</v>
      </c>
      <c r="J48" s="16">
        <f t="shared" si="1"/>
        <v>5</v>
      </c>
    </row>
    <row r="49" spans="1:10" ht="13.5" thickBot="1">
      <c r="A49" s="1" t="s">
        <v>39</v>
      </c>
      <c r="B49" s="2"/>
      <c r="C49" s="2"/>
      <c r="D49" s="5"/>
      <c r="E49" s="5">
        <v>2</v>
      </c>
      <c r="F49" s="5">
        <v>2</v>
      </c>
      <c r="G49" s="5"/>
      <c r="H49" s="5"/>
      <c r="I49" s="16">
        <f t="shared" si="0"/>
        <v>18</v>
      </c>
      <c r="J49" s="16">
        <f t="shared" si="1"/>
        <v>4.5</v>
      </c>
    </row>
    <row r="50" spans="1:10" ht="13.5" thickBot="1">
      <c r="A50" s="3" t="s">
        <v>40</v>
      </c>
      <c r="B50" s="4"/>
      <c r="C50" s="4"/>
      <c r="D50" s="44"/>
      <c r="E50" s="44"/>
      <c r="F50" s="44">
        <v>4</v>
      </c>
      <c r="G50" s="44"/>
      <c r="H50" s="44"/>
      <c r="I50" s="16">
        <f t="shared" si="0"/>
        <v>20</v>
      </c>
      <c r="J50" s="16">
        <f t="shared" si="1"/>
        <v>5</v>
      </c>
    </row>
    <row r="51" spans="1:10" ht="13.5" thickBot="1">
      <c r="A51" s="1" t="s">
        <v>54</v>
      </c>
      <c r="B51" s="2"/>
      <c r="C51" s="2"/>
      <c r="D51" s="5"/>
      <c r="E51" s="5"/>
      <c r="F51" s="5">
        <v>4</v>
      </c>
      <c r="G51" s="5"/>
      <c r="H51" s="5"/>
      <c r="I51" s="16">
        <f t="shared" si="0"/>
        <v>20</v>
      </c>
      <c r="J51" s="16">
        <f t="shared" si="1"/>
        <v>5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/>
      <c r="E54" s="25"/>
      <c r="F54" s="25">
        <v>4</v>
      </c>
      <c r="G54" s="25"/>
      <c r="H54" s="37"/>
      <c r="I54" s="16">
        <f>B54*1+C54*2+D54*3+E54*4+F54*5</f>
        <v>20</v>
      </c>
      <c r="J54" s="16">
        <f>I54/4</f>
        <v>5</v>
      </c>
    </row>
    <row r="55" spans="1:10" ht="13.5" thickBot="1">
      <c r="A55" s="1" t="s">
        <v>42</v>
      </c>
      <c r="B55" s="5"/>
      <c r="C55" s="5"/>
      <c r="D55" s="5"/>
      <c r="E55" s="5"/>
      <c r="F55" s="5">
        <v>3</v>
      </c>
      <c r="G55" s="5"/>
      <c r="H55" s="5">
        <v>1</v>
      </c>
      <c r="I55" s="16">
        <f>B55*1+C55*2+D55*3+E55*4+F55*5</f>
        <v>15</v>
      </c>
      <c r="J55" s="16">
        <f>I55/3</f>
        <v>5</v>
      </c>
    </row>
    <row r="56" spans="1:10" ht="13.5" thickBot="1">
      <c r="A56" s="1" t="s">
        <v>43</v>
      </c>
      <c r="B56" s="1"/>
      <c r="C56" s="1"/>
      <c r="D56" s="1"/>
      <c r="E56" s="1"/>
      <c r="F56" s="1">
        <v>4</v>
      </c>
      <c r="G56" s="1"/>
      <c r="H56" s="1"/>
      <c r="I56" s="16">
        <f>B56*1+C56*2+D56*3+E56*4+F56*5</f>
        <v>20</v>
      </c>
      <c r="J56" s="16">
        <f>I56/4</f>
        <v>5</v>
      </c>
    </row>
    <row r="57" spans="1:10" ht="13.5" thickBot="1">
      <c r="A57" s="1" t="s">
        <v>44</v>
      </c>
      <c r="B57" s="1"/>
      <c r="C57" s="1"/>
      <c r="D57" s="1"/>
      <c r="E57" s="1"/>
      <c r="F57" s="1">
        <v>4</v>
      </c>
      <c r="G57" s="1"/>
      <c r="H57" s="1"/>
      <c r="I57" s="16">
        <f>B57*1+C57*2+D57*3+E57*4+F57*5</f>
        <v>20</v>
      </c>
      <c r="J57" s="16">
        <f>I57/4</f>
        <v>5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>
        <v>4</v>
      </c>
      <c r="G60" s="23"/>
      <c r="H60" s="1"/>
      <c r="I60" s="51">
        <f>B60*1+C60*2+D60*3+E60*4+F60*5</f>
        <v>20</v>
      </c>
      <c r="J60" s="51">
        <f>I60/4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5.28125" style="0" customWidth="1"/>
    <col min="2" max="9" width="5.7109375" style="0" customWidth="1"/>
  </cols>
  <sheetData>
    <row r="1" spans="1:12" ht="13.5">
      <c r="A1" s="38"/>
      <c r="B1" s="39" t="s">
        <v>48</v>
      </c>
      <c r="C1" s="38"/>
      <c r="D1" s="38"/>
      <c r="E1" s="38"/>
      <c r="F1" s="38"/>
      <c r="G1" s="31"/>
      <c r="H1" s="31"/>
      <c r="I1" s="31"/>
      <c r="J1" s="24"/>
      <c r="K1" s="24"/>
      <c r="L1" s="24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67" t="s">
        <v>63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12" ht="12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12"/>
      <c r="K7" s="12"/>
      <c r="L7" s="12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12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</row>
    <row r="12" ht="13.5" thickBot="1"/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3.5" thickBot="1">
      <c r="A15" s="34" t="s">
        <v>13</v>
      </c>
      <c r="B15" s="15"/>
      <c r="C15" s="15"/>
      <c r="D15" s="3"/>
      <c r="E15" s="3"/>
      <c r="F15" s="3">
        <v>1</v>
      </c>
      <c r="G15" s="3"/>
      <c r="H15" s="3"/>
      <c r="I15" s="16">
        <f>B15*1+C15*2+D15*3+E15*4+F15*5</f>
        <v>5</v>
      </c>
      <c r="J15" s="16">
        <f>I15/1</f>
        <v>5</v>
      </c>
    </row>
    <row r="16" spans="1:10" ht="13.5" thickBot="1">
      <c r="A16" s="3" t="s">
        <v>52</v>
      </c>
      <c r="B16" s="4"/>
      <c r="C16" s="4"/>
      <c r="D16" s="44"/>
      <c r="E16" s="44"/>
      <c r="F16" s="44">
        <v>1</v>
      </c>
      <c r="G16" s="44"/>
      <c r="H16" s="44"/>
      <c r="I16" s="49">
        <f>B16*1+C16*2+D16*3+E16*4+F16*5</f>
        <v>5</v>
      </c>
      <c r="J16" s="49">
        <f>I16/1</f>
        <v>5</v>
      </c>
    </row>
    <row r="17" spans="1:10" ht="13.5" thickBot="1">
      <c r="A17" s="3" t="s">
        <v>14</v>
      </c>
      <c r="B17" s="4"/>
      <c r="C17" s="4"/>
      <c r="D17" s="44"/>
      <c r="E17" s="44"/>
      <c r="F17" s="44">
        <v>1</v>
      </c>
      <c r="G17" s="44"/>
      <c r="H17" s="44"/>
      <c r="I17" s="16">
        <f>B17*1+C17*2+D17*3+E17*4+F17*5</f>
        <v>5</v>
      </c>
      <c r="J17" s="16">
        <f>I17/1</f>
        <v>5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/>
      <c r="F19" s="44">
        <v>1</v>
      </c>
      <c r="G19" s="44"/>
      <c r="H19" s="44"/>
      <c r="I19" s="16">
        <f>B19*1+C19*2+D19*3+E19*4+F19*5</f>
        <v>5</v>
      </c>
      <c r="J19" s="16">
        <f>I19/1</f>
        <v>5</v>
      </c>
    </row>
    <row r="20" spans="1:10" ht="13.5" thickBot="1">
      <c r="A20" s="3" t="s">
        <v>16</v>
      </c>
      <c r="B20" s="4"/>
      <c r="C20" s="4"/>
      <c r="D20" s="44"/>
      <c r="E20" s="44"/>
      <c r="F20" s="44">
        <v>1</v>
      </c>
      <c r="G20" s="44"/>
      <c r="H20" s="44"/>
      <c r="I20" s="49">
        <f>B20*1+C20*2+D20*3+E20*4+F20*5</f>
        <v>5</v>
      </c>
      <c r="J20" s="49">
        <f>I20/1</f>
        <v>5</v>
      </c>
    </row>
    <row r="21" spans="1:10" ht="13.5" customHeight="1" thickBot="1">
      <c r="A21" s="1" t="s">
        <v>17</v>
      </c>
      <c r="B21" s="2"/>
      <c r="C21" s="2"/>
      <c r="D21" s="5"/>
      <c r="E21" s="5"/>
      <c r="F21" s="5">
        <v>1</v>
      </c>
      <c r="G21" s="5"/>
      <c r="H21" s="5"/>
      <c r="I21" s="16">
        <f>B21*1+C21*2+D21*3+E21*4+F21*5</f>
        <v>5</v>
      </c>
      <c r="J21" s="16">
        <f>I21/1</f>
        <v>5</v>
      </c>
    </row>
    <row r="22" spans="1:10" ht="13.5" customHeight="1" thickBot="1">
      <c r="A22" s="3" t="s">
        <v>18</v>
      </c>
      <c r="B22" s="4"/>
      <c r="C22" s="4"/>
      <c r="D22" s="44"/>
      <c r="E22" s="44"/>
      <c r="F22" s="44">
        <v>1</v>
      </c>
      <c r="G22" s="44"/>
      <c r="H22" s="44"/>
      <c r="I22" s="16">
        <f>B22*1+C22*2+D22*3+E22*4+F22*5</f>
        <v>5</v>
      </c>
      <c r="J22" s="16">
        <f>I22/1</f>
        <v>5</v>
      </c>
    </row>
    <row r="23" spans="1:10" ht="13.5" thickBot="1">
      <c r="A23" s="3" t="s">
        <v>19</v>
      </c>
      <c r="B23" s="4"/>
      <c r="C23" s="4"/>
      <c r="D23" s="44"/>
      <c r="E23" s="44"/>
      <c r="F23" s="44">
        <v>1</v>
      </c>
      <c r="G23" s="44"/>
      <c r="H23" s="44"/>
      <c r="I23" s="16">
        <f>B23*1+C23*2+D23*3+E23*4+F23*5</f>
        <v>5</v>
      </c>
      <c r="J23" s="16">
        <f>I23/1</f>
        <v>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/>
      <c r="F25" s="45">
        <v>1</v>
      </c>
      <c r="G25" s="45"/>
      <c r="H25" s="45"/>
      <c r="I25" s="50">
        <f>B25*1+C25*2+D25*3+E25*4+F25*5</f>
        <v>5</v>
      </c>
      <c r="J25" s="50">
        <f>I25/1</f>
        <v>5</v>
      </c>
    </row>
    <row r="26" spans="1:10" ht="13.5" thickBot="1">
      <c r="A26" s="1" t="s">
        <v>51</v>
      </c>
      <c r="B26" s="2"/>
      <c r="C26" s="2"/>
      <c r="D26" s="5"/>
      <c r="E26" s="5"/>
      <c r="F26" s="5">
        <v>1</v>
      </c>
      <c r="G26" s="5"/>
      <c r="H26" s="5"/>
      <c r="I26" s="16">
        <f>B26*1+C26*2+D26*3+E26*4+F26*5</f>
        <v>5</v>
      </c>
      <c r="J26" s="16">
        <f>I26/1</f>
        <v>5</v>
      </c>
    </row>
    <row r="27" spans="1:10" ht="12.75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3.5" thickBot="1">
      <c r="A29" s="1" t="s">
        <v>21</v>
      </c>
      <c r="B29" s="5"/>
      <c r="C29" s="5"/>
      <c r="D29" s="5"/>
      <c r="E29" s="5"/>
      <c r="F29" s="5">
        <v>1</v>
      </c>
      <c r="G29" s="5"/>
      <c r="H29" s="16"/>
      <c r="I29" s="51">
        <f>B29*1+C29*2+D29*3+E29*4+F29*5</f>
        <v>5</v>
      </c>
      <c r="J29" s="51">
        <f>I29/1</f>
        <v>5</v>
      </c>
    </row>
    <row r="30" spans="1:10" ht="13.5" thickBot="1">
      <c r="A30" s="1" t="s">
        <v>22</v>
      </c>
      <c r="B30" s="4"/>
      <c r="C30" s="4"/>
      <c r="D30" s="44"/>
      <c r="E30" s="44"/>
      <c r="F30" s="44">
        <v>1</v>
      </c>
      <c r="G30" s="44"/>
      <c r="H30" s="49"/>
      <c r="I30" s="49">
        <f>B30*1+C30*2+D30*3+E30*4+F30*5</f>
        <v>5</v>
      </c>
      <c r="J30" s="49">
        <f>I30/1</f>
        <v>5</v>
      </c>
    </row>
    <row r="31" spans="1:10" ht="13.5" thickBot="1">
      <c r="A31" s="1" t="s">
        <v>23</v>
      </c>
      <c r="B31" s="4"/>
      <c r="C31" s="4"/>
      <c r="D31" s="44"/>
      <c r="E31" s="44"/>
      <c r="F31" s="44">
        <v>1</v>
      </c>
      <c r="G31" s="44"/>
      <c r="H31" s="16"/>
      <c r="I31" s="16">
        <f>B31*1+C31*2+D31*3+E31*4+F31*5</f>
        <v>5</v>
      </c>
      <c r="J31" s="16">
        <f>I31/1</f>
        <v>5</v>
      </c>
    </row>
    <row r="32" spans="1:10" ht="13.5" thickBot="1">
      <c r="A32" s="1" t="s">
        <v>24</v>
      </c>
      <c r="B32" s="4"/>
      <c r="C32" s="4"/>
      <c r="D32" s="44"/>
      <c r="E32" s="44"/>
      <c r="F32" s="44">
        <v>1</v>
      </c>
      <c r="G32" s="44"/>
      <c r="H32" s="16"/>
      <c r="I32" s="16">
        <f>B32*1+C32*2+D32*3+E32*4+F32*5</f>
        <v>5</v>
      </c>
      <c r="J32" s="16">
        <f>I32/1</f>
        <v>5</v>
      </c>
    </row>
    <row r="33" spans="1:10" ht="13.5" thickBot="1">
      <c r="A33" s="3" t="s">
        <v>25</v>
      </c>
      <c r="B33" s="2"/>
      <c r="C33" s="2"/>
      <c r="D33" s="5"/>
      <c r="E33" s="5"/>
      <c r="F33" s="5">
        <v>1</v>
      </c>
      <c r="G33" s="5"/>
      <c r="H33" s="16"/>
      <c r="I33" s="49">
        <f>B33*1+C33*2+D33*3+E33*4+F33*5</f>
        <v>5</v>
      </c>
      <c r="J33" s="49">
        <f>I33/1</f>
        <v>5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0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3.5" thickBot="1">
      <c r="A36" s="1" t="s">
        <v>27</v>
      </c>
      <c r="B36" s="2"/>
      <c r="C36" s="2"/>
      <c r="D36" s="5"/>
      <c r="E36" s="5"/>
      <c r="F36" s="5">
        <v>1</v>
      </c>
      <c r="G36" s="5"/>
      <c r="H36" s="5"/>
      <c r="I36" s="16">
        <f aca="true" t="shared" si="0" ref="I36:I51">B36*1+C36*2+D36*3+E36*4+F36*5</f>
        <v>5</v>
      </c>
      <c r="J36" s="16">
        <f aca="true" t="shared" si="1" ref="J36:J51">I36/1</f>
        <v>5</v>
      </c>
    </row>
    <row r="37" spans="1:10" ht="13.5" thickBot="1">
      <c r="A37" s="3" t="s">
        <v>28</v>
      </c>
      <c r="B37" s="4"/>
      <c r="C37" s="4"/>
      <c r="D37" s="44"/>
      <c r="E37" s="44"/>
      <c r="F37" s="44">
        <v>1</v>
      </c>
      <c r="G37" s="44"/>
      <c r="H37" s="44"/>
      <c r="I37" s="16">
        <f t="shared" si="0"/>
        <v>5</v>
      </c>
      <c r="J37" s="16">
        <f t="shared" si="1"/>
        <v>5</v>
      </c>
    </row>
    <row r="38" spans="1:10" ht="13.5" thickBot="1">
      <c r="A38" s="3" t="s">
        <v>29</v>
      </c>
      <c r="B38" s="4"/>
      <c r="C38" s="4"/>
      <c r="D38" s="44"/>
      <c r="E38" s="44"/>
      <c r="F38" s="44">
        <v>1</v>
      </c>
      <c r="G38" s="44"/>
      <c r="H38" s="44"/>
      <c r="I38" s="16">
        <f t="shared" si="0"/>
        <v>5</v>
      </c>
      <c r="J38" s="16">
        <f t="shared" si="1"/>
        <v>5</v>
      </c>
    </row>
    <row r="39" spans="1:10" ht="13.5" thickBot="1">
      <c r="A39" s="3" t="s">
        <v>30</v>
      </c>
      <c r="B39" s="4"/>
      <c r="C39" s="4"/>
      <c r="D39" s="44"/>
      <c r="E39" s="44"/>
      <c r="F39" s="44">
        <v>1</v>
      </c>
      <c r="G39" s="44"/>
      <c r="H39" s="44"/>
      <c r="I39" s="16">
        <f t="shared" si="0"/>
        <v>5</v>
      </c>
      <c r="J39" s="16">
        <f t="shared" si="1"/>
        <v>5</v>
      </c>
    </row>
    <row r="40" spans="1:10" ht="13.5" thickBot="1">
      <c r="A40" s="3" t="s">
        <v>31</v>
      </c>
      <c r="B40" s="4"/>
      <c r="C40" s="4"/>
      <c r="D40" s="44"/>
      <c r="E40" s="44">
        <v>1</v>
      </c>
      <c r="F40" s="44"/>
      <c r="G40" s="44"/>
      <c r="H40" s="44"/>
      <c r="I40" s="16">
        <f t="shared" si="0"/>
        <v>4</v>
      </c>
      <c r="J40" s="16">
        <f t="shared" si="1"/>
        <v>4</v>
      </c>
    </row>
    <row r="41" spans="1:10" ht="13.5" thickBot="1">
      <c r="A41" s="3" t="s">
        <v>32</v>
      </c>
      <c r="B41" s="4"/>
      <c r="C41" s="4"/>
      <c r="D41" s="44"/>
      <c r="E41" s="44">
        <v>1</v>
      </c>
      <c r="F41" s="44"/>
      <c r="G41" s="44"/>
      <c r="H41" s="44"/>
      <c r="I41" s="16">
        <f t="shared" si="0"/>
        <v>4</v>
      </c>
      <c r="J41" s="16">
        <f t="shared" si="1"/>
        <v>4</v>
      </c>
    </row>
    <row r="42" spans="1:10" ht="13.5" thickBot="1">
      <c r="A42" s="3" t="s">
        <v>53</v>
      </c>
      <c r="B42" s="4"/>
      <c r="C42" s="4"/>
      <c r="D42" s="44"/>
      <c r="E42" s="44"/>
      <c r="F42" s="44">
        <v>1</v>
      </c>
      <c r="G42" s="44"/>
      <c r="H42" s="44"/>
      <c r="I42" s="16">
        <f t="shared" si="0"/>
        <v>5</v>
      </c>
      <c r="J42" s="16">
        <f t="shared" si="1"/>
        <v>5</v>
      </c>
    </row>
    <row r="43" spans="1:10" ht="13.5" thickBot="1">
      <c r="A43" s="7" t="s">
        <v>33</v>
      </c>
      <c r="B43" s="21"/>
      <c r="C43" s="21"/>
      <c r="D43" s="37"/>
      <c r="E43" s="25"/>
      <c r="F43" s="46">
        <v>1</v>
      </c>
      <c r="G43" s="37"/>
      <c r="H43" s="37"/>
      <c r="I43" s="51">
        <f t="shared" si="0"/>
        <v>5</v>
      </c>
      <c r="J43" s="51">
        <f t="shared" si="1"/>
        <v>5</v>
      </c>
    </row>
    <row r="44" spans="1:10" ht="13.5" thickBot="1">
      <c r="A44" s="1" t="s">
        <v>34</v>
      </c>
      <c r="B44" s="2"/>
      <c r="C44" s="2"/>
      <c r="D44" s="5"/>
      <c r="E44" s="5"/>
      <c r="F44" s="5">
        <v>1</v>
      </c>
      <c r="G44" s="5"/>
      <c r="H44" s="5"/>
      <c r="I44" s="16">
        <f t="shared" si="0"/>
        <v>5</v>
      </c>
      <c r="J44" s="16">
        <f t="shared" si="1"/>
        <v>5</v>
      </c>
    </row>
    <row r="45" spans="1:10" ht="13.5" thickBot="1">
      <c r="A45" s="3" t="s">
        <v>35</v>
      </c>
      <c r="B45" s="4"/>
      <c r="C45" s="4"/>
      <c r="D45" s="44"/>
      <c r="E45" s="44"/>
      <c r="F45" s="44">
        <v>1</v>
      </c>
      <c r="G45" s="44"/>
      <c r="H45" s="44"/>
      <c r="I45" s="16">
        <f t="shared" si="0"/>
        <v>5</v>
      </c>
      <c r="J45" s="16">
        <f t="shared" si="1"/>
        <v>5</v>
      </c>
    </row>
    <row r="46" spans="1:10" ht="13.5" thickBot="1">
      <c r="A46" s="3" t="s">
        <v>36</v>
      </c>
      <c r="B46" s="4"/>
      <c r="C46" s="4"/>
      <c r="D46" s="44"/>
      <c r="E46" s="44"/>
      <c r="F46" s="44">
        <v>1</v>
      </c>
      <c r="G46" s="44"/>
      <c r="H46" s="44"/>
      <c r="I46" s="16">
        <f t="shared" si="0"/>
        <v>5</v>
      </c>
      <c r="J46" s="16">
        <f t="shared" si="1"/>
        <v>5</v>
      </c>
    </row>
    <row r="47" spans="1:10" ht="13.5" thickBot="1">
      <c r="A47" s="3" t="s">
        <v>37</v>
      </c>
      <c r="B47" s="4"/>
      <c r="C47" s="4"/>
      <c r="D47" s="44"/>
      <c r="E47" s="44"/>
      <c r="F47" s="44">
        <v>1</v>
      </c>
      <c r="G47" s="44"/>
      <c r="H47" s="44"/>
      <c r="I47" s="16">
        <f t="shared" si="0"/>
        <v>5</v>
      </c>
      <c r="J47" s="16">
        <f t="shared" si="1"/>
        <v>5</v>
      </c>
    </row>
    <row r="48" spans="1:10" ht="13.5" thickBot="1">
      <c r="A48" s="25" t="s">
        <v>38</v>
      </c>
      <c r="B48" s="26"/>
      <c r="C48" s="25"/>
      <c r="D48" s="25"/>
      <c r="E48" s="25"/>
      <c r="F48" s="25">
        <v>1</v>
      </c>
      <c r="G48" s="25"/>
      <c r="H48" s="25"/>
      <c r="I48" s="16">
        <f t="shared" si="0"/>
        <v>5</v>
      </c>
      <c r="J48" s="16">
        <f t="shared" si="1"/>
        <v>5</v>
      </c>
    </row>
    <row r="49" spans="1:10" ht="13.5" thickBot="1">
      <c r="A49" s="1" t="s">
        <v>39</v>
      </c>
      <c r="B49" s="2"/>
      <c r="C49" s="2"/>
      <c r="D49" s="5"/>
      <c r="E49" s="5">
        <v>1</v>
      </c>
      <c r="F49" s="5"/>
      <c r="G49" s="5"/>
      <c r="H49" s="5"/>
      <c r="I49" s="16">
        <f t="shared" si="0"/>
        <v>4</v>
      </c>
      <c r="J49" s="16">
        <f t="shared" si="1"/>
        <v>4</v>
      </c>
    </row>
    <row r="50" spans="1:10" ht="13.5" thickBot="1">
      <c r="A50" s="3" t="s">
        <v>40</v>
      </c>
      <c r="B50" s="4"/>
      <c r="C50" s="4"/>
      <c r="D50" s="44"/>
      <c r="E50" s="44"/>
      <c r="F50" s="44">
        <v>1</v>
      </c>
      <c r="G50" s="44"/>
      <c r="H50" s="44"/>
      <c r="I50" s="16">
        <f t="shared" si="0"/>
        <v>5</v>
      </c>
      <c r="J50" s="16">
        <f t="shared" si="1"/>
        <v>5</v>
      </c>
    </row>
    <row r="51" spans="1:10" ht="13.5" thickBot="1">
      <c r="A51" s="1" t="s">
        <v>54</v>
      </c>
      <c r="B51" s="2"/>
      <c r="C51" s="2"/>
      <c r="D51" s="5"/>
      <c r="E51" s="5"/>
      <c r="F51" s="5">
        <v>1</v>
      </c>
      <c r="G51" s="5"/>
      <c r="H51" s="5"/>
      <c r="I51" s="16">
        <f t="shared" si="0"/>
        <v>5</v>
      </c>
      <c r="J51" s="16">
        <f t="shared" si="1"/>
        <v>5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/>
      <c r="E54" s="25"/>
      <c r="F54" s="25">
        <v>1</v>
      </c>
      <c r="G54" s="25"/>
      <c r="H54" s="37"/>
      <c r="I54" s="16">
        <f>B54*1+C54*2+D54*3+E54*4+F54*5</f>
        <v>5</v>
      </c>
      <c r="J54" s="16">
        <f>I54/1</f>
        <v>5</v>
      </c>
    </row>
    <row r="55" spans="1:10" ht="13.5" thickBot="1">
      <c r="A55" s="1" t="s">
        <v>42</v>
      </c>
      <c r="B55" s="5"/>
      <c r="C55" s="5"/>
      <c r="D55" s="5"/>
      <c r="E55" s="5"/>
      <c r="F55" s="5">
        <v>1</v>
      </c>
      <c r="G55" s="5"/>
      <c r="H55" s="5"/>
      <c r="I55" s="16">
        <f>B55*1+C55*2+D55*3+E55*4+F55*5</f>
        <v>5</v>
      </c>
      <c r="J55" s="16">
        <f>I55/1</f>
        <v>5</v>
      </c>
    </row>
    <row r="56" spans="1:10" ht="13.5" thickBot="1">
      <c r="A56" s="1" t="s">
        <v>43</v>
      </c>
      <c r="B56" s="1"/>
      <c r="C56" s="1"/>
      <c r="D56" s="1"/>
      <c r="E56" s="1"/>
      <c r="F56" s="1">
        <v>1</v>
      </c>
      <c r="G56" s="1"/>
      <c r="H56" s="1"/>
      <c r="I56" s="16">
        <f>B56*1+C56*2+D56*3+E56*4+F56*5</f>
        <v>5</v>
      </c>
      <c r="J56" s="16">
        <f>I56/1</f>
        <v>5</v>
      </c>
    </row>
    <row r="57" spans="1:10" ht="13.5" thickBot="1">
      <c r="A57" s="1" t="s">
        <v>44</v>
      </c>
      <c r="B57" s="1"/>
      <c r="C57" s="1"/>
      <c r="D57" s="1"/>
      <c r="E57" s="1"/>
      <c r="F57" s="1">
        <v>1</v>
      </c>
      <c r="G57" s="1"/>
      <c r="H57" s="1"/>
      <c r="I57" s="16">
        <f>B57*1+C57*2+D57*3+E57*4+F57*5</f>
        <v>5</v>
      </c>
      <c r="J57" s="16">
        <f>I57/1</f>
        <v>5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>
        <v>1</v>
      </c>
      <c r="G60" s="23"/>
      <c r="H60" s="1"/>
      <c r="I60" s="51">
        <f>B60*1+C60*2+D60*3+E60*4+F60*5</f>
        <v>5</v>
      </c>
      <c r="J60" s="51">
        <f>I60/1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4">
      <selection activeCell="E60" sqref="E60"/>
    </sheetView>
  </sheetViews>
  <sheetFormatPr defaultColWidth="9.140625" defaultRowHeight="12.75"/>
  <cols>
    <col min="1" max="1" width="67.140625" style="0" customWidth="1"/>
    <col min="2" max="2" width="4.421875" style="0" customWidth="1"/>
    <col min="3" max="3" width="5.28125" style="0" customWidth="1"/>
    <col min="4" max="7" width="5.7109375" style="0" customWidth="1"/>
    <col min="8" max="8" width="5.7109375" style="48" customWidth="1"/>
    <col min="9" max="9" width="5.7109375" style="0" customWidth="1"/>
  </cols>
  <sheetData>
    <row r="1" spans="1:12" ht="13.5">
      <c r="A1" s="38"/>
      <c r="B1" s="39" t="s">
        <v>48</v>
      </c>
      <c r="C1" s="38"/>
      <c r="D1" s="38"/>
      <c r="E1" s="38"/>
      <c r="F1" s="38"/>
      <c r="G1" s="31"/>
      <c r="H1" s="31"/>
      <c r="I1" s="31"/>
      <c r="J1" s="24"/>
      <c r="K1" s="24"/>
      <c r="L1" s="24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12" s="43" customFormat="1" ht="12.75">
      <c r="A4" s="67" t="s">
        <v>59</v>
      </c>
      <c r="B4" s="29"/>
      <c r="C4" s="29"/>
      <c r="D4" s="29"/>
      <c r="E4" s="29"/>
      <c r="F4" s="29"/>
      <c r="G4" s="29"/>
      <c r="H4" s="29"/>
      <c r="I4"/>
      <c r="J4"/>
      <c r="K4"/>
      <c r="L4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12" s="24" customFormat="1" ht="12.75">
      <c r="A6" s="28" t="s">
        <v>47</v>
      </c>
      <c r="B6" s="29"/>
      <c r="C6" s="29"/>
      <c r="D6" s="29"/>
      <c r="E6" s="29"/>
      <c r="F6" s="29"/>
      <c r="G6" s="29"/>
      <c r="H6" s="29"/>
      <c r="I6" s="29"/>
      <c r="J6"/>
      <c r="K6"/>
      <c r="L6"/>
    </row>
    <row r="7" spans="1:12" ht="12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12"/>
      <c r="K7" s="12"/>
      <c r="L7" s="12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12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</row>
    <row r="12" spans="1:12" s="12" customFormat="1" ht="13.5" thickBot="1">
      <c r="A12"/>
      <c r="B12"/>
      <c r="C12"/>
      <c r="D12"/>
      <c r="E12"/>
      <c r="F12"/>
      <c r="G12"/>
      <c r="H12"/>
      <c r="I12"/>
      <c r="J12"/>
      <c r="K12"/>
      <c r="L12"/>
    </row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3.5" thickBot="1">
      <c r="A15" s="34" t="s">
        <v>13</v>
      </c>
      <c r="B15" s="15"/>
      <c r="C15" s="15"/>
      <c r="D15" s="3"/>
      <c r="E15" s="3"/>
      <c r="F15" s="3">
        <v>4</v>
      </c>
      <c r="G15" s="3"/>
      <c r="H15" s="3"/>
      <c r="I15" s="16">
        <f>B15*1+C15*2+D15*3+E15*4+F15*5</f>
        <v>20</v>
      </c>
      <c r="J15" s="16">
        <f>I15/4</f>
        <v>5</v>
      </c>
    </row>
    <row r="16" spans="1:12" s="12" customFormat="1" ht="13.5" thickBot="1">
      <c r="A16" s="3" t="s">
        <v>52</v>
      </c>
      <c r="B16" s="4"/>
      <c r="C16" s="4"/>
      <c r="D16" s="44"/>
      <c r="E16" s="44">
        <v>1</v>
      </c>
      <c r="F16" s="44">
        <v>3</v>
      </c>
      <c r="G16" s="44"/>
      <c r="H16" s="44"/>
      <c r="I16" s="49">
        <f>B16*1+C16*2+D16*3+E16*4+F16*5</f>
        <v>19</v>
      </c>
      <c r="J16" s="49">
        <f>I16/4</f>
        <v>4.75</v>
      </c>
      <c r="K16"/>
      <c r="L16"/>
    </row>
    <row r="17" spans="1:12" s="8" customFormat="1" ht="13.5" thickBot="1">
      <c r="A17" s="3" t="s">
        <v>14</v>
      </c>
      <c r="B17" s="4"/>
      <c r="C17" s="4"/>
      <c r="D17" s="44"/>
      <c r="E17" s="44">
        <v>1</v>
      </c>
      <c r="F17" s="44">
        <v>3</v>
      </c>
      <c r="G17" s="44"/>
      <c r="H17" s="44"/>
      <c r="I17" s="16">
        <f>B17*1+C17*2+D17*3+E17*4+F17*5</f>
        <v>19</v>
      </c>
      <c r="J17" s="16">
        <f>I17/4</f>
        <v>4.75</v>
      </c>
      <c r="K17"/>
      <c r="L17"/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2" s="14" customFormat="1" ht="13.5" thickBot="1">
      <c r="A19" s="3" t="s">
        <v>15</v>
      </c>
      <c r="B19" s="4"/>
      <c r="C19" s="4"/>
      <c r="D19" s="44"/>
      <c r="E19" s="44"/>
      <c r="F19" s="44">
        <v>4</v>
      </c>
      <c r="G19" s="44"/>
      <c r="H19" s="44"/>
      <c r="I19" s="16">
        <f>B19*1+C19*2+D19*3+E19*4+F19*5</f>
        <v>20</v>
      </c>
      <c r="J19" s="16">
        <f>I19/4</f>
        <v>5</v>
      </c>
      <c r="K19"/>
      <c r="L19"/>
    </row>
    <row r="20" spans="1:21" s="33" customFormat="1" ht="13.5" thickBot="1">
      <c r="A20" s="3" t="s">
        <v>16</v>
      </c>
      <c r="B20" s="4"/>
      <c r="C20" s="4"/>
      <c r="D20" s="44"/>
      <c r="E20" s="44"/>
      <c r="F20" s="44">
        <v>4</v>
      </c>
      <c r="G20" s="44"/>
      <c r="H20" s="44"/>
      <c r="I20" s="49">
        <f>B20*1+C20*2+D20*3+E20*4+F20*5</f>
        <v>20</v>
      </c>
      <c r="J20" s="49">
        <f>I20/4</f>
        <v>5</v>
      </c>
      <c r="K20"/>
      <c r="L20"/>
      <c r="M20" s="14"/>
      <c r="N20" s="14"/>
      <c r="O20" s="14"/>
      <c r="P20" s="14"/>
      <c r="Q20" s="14"/>
      <c r="R20" s="14"/>
      <c r="S20" s="14"/>
      <c r="T20" s="14"/>
      <c r="U20" s="14"/>
    </row>
    <row r="21" spans="1:10" ht="13.5" thickBot="1">
      <c r="A21" s="1" t="s">
        <v>17</v>
      </c>
      <c r="B21" s="2"/>
      <c r="C21" s="2"/>
      <c r="D21" s="5"/>
      <c r="E21" s="5">
        <v>1</v>
      </c>
      <c r="F21" s="5">
        <v>3</v>
      </c>
      <c r="G21" s="5"/>
      <c r="H21" s="5"/>
      <c r="I21" s="16">
        <f>B21*1+C21*2+D21*3+E21*4+F21*5</f>
        <v>19</v>
      </c>
      <c r="J21" s="16">
        <f>I21/4</f>
        <v>4.75</v>
      </c>
    </row>
    <row r="22" spans="1:10" ht="13.5" thickBot="1">
      <c r="A22" s="3" t="s">
        <v>18</v>
      </c>
      <c r="B22" s="4"/>
      <c r="C22" s="4"/>
      <c r="D22" s="44"/>
      <c r="E22" s="44"/>
      <c r="F22" s="44">
        <v>4</v>
      </c>
      <c r="G22" s="44"/>
      <c r="H22" s="44"/>
      <c r="I22" s="16">
        <f>B22*1+C22*2+D22*3+E22*4+F22*5</f>
        <v>20</v>
      </c>
      <c r="J22" s="16">
        <f>I22/4</f>
        <v>5</v>
      </c>
    </row>
    <row r="23" spans="1:10" ht="13.5" thickBot="1">
      <c r="A23" s="3" t="s">
        <v>19</v>
      </c>
      <c r="B23" s="4"/>
      <c r="C23" s="4"/>
      <c r="D23" s="44"/>
      <c r="E23" s="44"/>
      <c r="F23" s="44">
        <v>4</v>
      </c>
      <c r="G23" s="44"/>
      <c r="H23" s="44"/>
      <c r="I23" s="16">
        <f>B23*1+C23*2+D23*3+E23*4+F23*5</f>
        <v>20</v>
      </c>
      <c r="J23" s="16">
        <f>I23/4</f>
        <v>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/>
      <c r="F25" s="45">
        <v>4</v>
      </c>
      <c r="G25" s="45"/>
      <c r="H25" s="45"/>
      <c r="I25" s="50">
        <f>B25*1+C25*2+D25*3+E25*4+F25*5</f>
        <v>20</v>
      </c>
      <c r="J25" s="50">
        <f>I25/4</f>
        <v>5</v>
      </c>
    </row>
    <row r="26" spans="1:10" ht="13.5" thickBot="1">
      <c r="A26" s="1" t="s">
        <v>51</v>
      </c>
      <c r="B26" s="2"/>
      <c r="C26" s="2"/>
      <c r="D26" s="5"/>
      <c r="E26" s="5"/>
      <c r="F26" s="5">
        <v>4</v>
      </c>
      <c r="G26" s="5"/>
      <c r="H26" s="5"/>
      <c r="I26" s="16">
        <f>B26*1+C26*2+D26*3+E26*4+F26*5</f>
        <v>20</v>
      </c>
      <c r="J26" s="16">
        <f>I26/4</f>
        <v>5</v>
      </c>
    </row>
    <row r="27" spans="1:10" ht="12.75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3.5" thickBot="1">
      <c r="A29" s="1" t="s">
        <v>21</v>
      </c>
      <c r="B29" s="5"/>
      <c r="C29" s="5"/>
      <c r="D29" s="5"/>
      <c r="E29" s="5">
        <v>1</v>
      </c>
      <c r="F29" s="5">
        <v>3</v>
      </c>
      <c r="G29" s="5"/>
      <c r="H29" s="16"/>
      <c r="I29" s="51">
        <f>B29*1+C29*2+D29*3+E29*4+F29*5</f>
        <v>19</v>
      </c>
      <c r="J29" s="51">
        <f>I29/4</f>
        <v>4.75</v>
      </c>
    </row>
    <row r="30" spans="1:10" ht="13.5" thickBot="1">
      <c r="A30" s="1" t="s">
        <v>22</v>
      </c>
      <c r="B30" s="4"/>
      <c r="C30" s="4"/>
      <c r="D30" s="44"/>
      <c r="E30" s="44"/>
      <c r="F30" s="44">
        <v>4</v>
      </c>
      <c r="G30" s="44"/>
      <c r="H30" s="49"/>
      <c r="I30" s="49">
        <f>B30*1+C30*2+D30*3+E30*4+F30*5</f>
        <v>20</v>
      </c>
      <c r="J30" s="49">
        <f>I30/4</f>
        <v>5</v>
      </c>
    </row>
    <row r="31" spans="1:23" s="19" customFormat="1" ht="13.5" thickBot="1">
      <c r="A31" s="1" t="s">
        <v>23</v>
      </c>
      <c r="B31" s="4"/>
      <c r="C31" s="4"/>
      <c r="D31" s="44"/>
      <c r="E31" s="44"/>
      <c r="F31" s="44">
        <v>4</v>
      </c>
      <c r="G31" s="44"/>
      <c r="H31" s="16"/>
      <c r="I31" s="16">
        <f>B31*1+C31*2+D31*3+E31*4+F31*5</f>
        <v>20</v>
      </c>
      <c r="J31" s="16">
        <f>I31/4</f>
        <v>5</v>
      </c>
      <c r="K31"/>
      <c r="L3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12" s="14" customFormat="1" ht="13.5" thickBot="1">
      <c r="A32" s="1" t="s">
        <v>24</v>
      </c>
      <c r="B32" s="4"/>
      <c r="C32" s="4"/>
      <c r="D32" s="44"/>
      <c r="E32" s="44"/>
      <c r="F32" s="44">
        <v>4</v>
      </c>
      <c r="G32" s="44"/>
      <c r="H32" s="16"/>
      <c r="I32" s="16">
        <f>B32*1+C32*2+D32*3+E32*4+F32*5</f>
        <v>20</v>
      </c>
      <c r="J32" s="16">
        <f>I32/4</f>
        <v>5</v>
      </c>
      <c r="K32"/>
      <c r="L32"/>
    </row>
    <row r="33" spans="1:12" s="13" customFormat="1" ht="13.5" thickBot="1">
      <c r="A33" s="3" t="s">
        <v>25</v>
      </c>
      <c r="B33" s="2"/>
      <c r="C33" s="2"/>
      <c r="D33" s="5"/>
      <c r="E33" s="5"/>
      <c r="F33" s="5">
        <v>4</v>
      </c>
      <c r="G33" s="5"/>
      <c r="H33" s="16"/>
      <c r="I33" s="49">
        <f>B33*1+C33*2+D33*3+E33*4+F33*5</f>
        <v>20</v>
      </c>
      <c r="J33" s="49">
        <f>I33/4</f>
        <v>5</v>
      </c>
      <c r="K33"/>
      <c r="L33"/>
    </row>
    <row r="34" spans="1:12" s="20" customFormat="1" ht="12.75">
      <c r="A34" s="62"/>
      <c r="B34" s="61"/>
      <c r="C34" s="61"/>
      <c r="D34" s="62"/>
      <c r="E34" s="62"/>
      <c r="F34" s="62"/>
      <c r="G34" s="62"/>
      <c r="H34" s="63"/>
      <c r="I34" s="63"/>
      <c r="J34" s="63"/>
      <c r="K34"/>
      <c r="L34"/>
    </row>
    <row r="35" spans="1:10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3.5" thickBot="1">
      <c r="A36" s="1" t="s">
        <v>27</v>
      </c>
      <c r="B36" s="2"/>
      <c r="C36" s="2"/>
      <c r="D36" s="5"/>
      <c r="E36" s="5"/>
      <c r="F36" s="5">
        <v>4</v>
      </c>
      <c r="G36" s="5"/>
      <c r="H36" s="5"/>
      <c r="I36" s="16">
        <f aca="true" t="shared" si="0" ref="I36:I51">B36*1+C36*2+D36*3+E36*4+F36*5</f>
        <v>20</v>
      </c>
      <c r="J36" s="16">
        <f aca="true" t="shared" si="1" ref="J36:J51">I36/4</f>
        <v>5</v>
      </c>
    </row>
    <row r="37" spans="1:10" ht="13.5" thickBot="1">
      <c r="A37" s="3" t="s">
        <v>28</v>
      </c>
      <c r="B37" s="4"/>
      <c r="C37" s="4"/>
      <c r="D37" s="44"/>
      <c r="E37" s="44"/>
      <c r="F37" s="44">
        <v>4</v>
      </c>
      <c r="G37" s="44"/>
      <c r="H37" s="44"/>
      <c r="I37" s="16">
        <f t="shared" si="0"/>
        <v>20</v>
      </c>
      <c r="J37" s="16">
        <f t="shared" si="1"/>
        <v>5</v>
      </c>
    </row>
    <row r="38" spans="1:10" ht="13.5" thickBot="1">
      <c r="A38" s="3" t="s">
        <v>29</v>
      </c>
      <c r="B38" s="4"/>
      <c r="C38" s="4"/>
      <c r="D38" s="44"/>
      <c r="E38" s="44"/>
      <c r="F38" s="44">
        <v>4</v>
      </c>
      <c r="G38" s="44"/>
      <c r="H38" s="44"/>
      <c r="I38" s="16">
        <f t="shared" si="0"/>
        <v>20</v>
      </c>
      <c r="J38" s="16">
        <f t="shared" si="1"/>
        <v>5</v>
      </c>
    </row>
    <row r="39" spans="1:10" ht="13.5" thickBot="1">
      <c r="A39" s="3" t="s">
        <v>30</v>
      </c>
      <c r="B39" s="4"/>
      <c r="C39" s="4"/>
      <c r="D39" s="44"/>
      <c r="E39" s="44"/>
      <c r="F39" s="44">
        <v>4</v>
      </c>
      <c r="G39" s="44"/>
      <c r="H39" s="44"/>
      <c r="I39" s="16">
        <f t="shared" si="0"/>
        <v>20</v>
      </c>
      <c r="J39" s="16">
        <f t="shared" si="1"/>
        <v>5</v>
      </c>
    </row>
    <row r="40" spans="1:12" s="14" customFormat="1" ht="13.5" thickBot="1">
      <c r="A40" s="3" t="s">
        <v>31</v>
      </c>
      <c r="B40" s="4"/>
      <c r="C40" s="4"/>
      <c r="D40" s="44"/>
      <c r="E40" s="44">
        <v>1</v>
      </c>
      <c r="F40" s="44">
        <v>3</v>
      </c>
      <c r="G40" s="44"/>
      <c r="H40" s="44"/>
      <c r="I40" s="16">
        <f t="shared" si="0"/>
        <v>19</v>
      </c>
      <c r="J40" s="16">
        <f t="shared" si="1"/>
        <v>4.75</v>
      </c>
      <c r="K40"/>
      <c r="L40"/>
    </row>
    <row r="41" spans="1:10" ht="13.5" thickBot="1">
      <c r="A41" s="3" t="s">
        <v>32</v>
      </c>
      <c r="B41" s="4"/>
      <c r="C41" s="4"/>
      <c r="D41" s="44"/>
      <c r="E41" s="44"/>
      <c r="F41" s="44">
        <v>4</v>
      </c>
      <c r="G41" s="44"/>
      <c r="H41" s="44"/>
      <c r="I41" s="16">
        <f t="shared" si="0"/>
        <v>20</v>
      </c>
      <c r="J41" s="16">
        <f t="shared" si="1"/>
        <v>5</v>
      </c>
    </row>
    <row r="42" spans="1:10" ht="13.5" thickBot="1">
      <c r="A42" s="3" t="s">
        <v>53</v>
      </c>
      <c r="B42" s="4"/>
      <c r="C42" s="4"/>
      <c r="D42" s="44"/>
      <c r="E42" s="44"/>
      <c r="F42" s="44">
        <v>4</v>
      </c>
      <c r="G42" s="44"/>
      <c r="H42" s="44"/>
      <c r="I42" s="16">
        <f t="shared" si="0"/>
        <v>20</v>
      </c>
      <c r="J42" s="16">
        <f t="shared" si="1"/>
        <v>5</v>
      </c>
    </row>
    <row r="43" spans="1:10" ht="13.5" thickBot="1">
      <c r="A43" s="7" t="s">
        <v>33</v>
      </c>
      <c r="B43" s="21"/>
      <c r="C43" s="21"/>
      <c r="D43" s="37"/>
      <c r="E43" s="25"/>
      <c r="F43" s="46">
        <v>4</v>
      </c>
      <c r="G43" s="37"/>
      <c r="H43" s="37"/>
      <c r="I43" s="51">
        <f t="shared" si="0"/>
        <v>20</v>
      </c>
      <c r="J43" s="51">
        <f t="shared" si="1"/>
        <v>5</v>
      </c>
    </row>
    <row r="44" spans="1:10" ht="13.5" thickBot="1">
      <c r="A44" s="1" t="s">
        <v>34</v>
      </c>
      <c r="B44" s="2"/>
      <c r="C44" s="2"/>
      <c r="D44" s="5"/>
      <c r="E44" s="5"/>
      <c r="F44" s="5">
        <v>4</v>
      </c>
      <c r="G44" s="5"/>
      <c r="H44" s="5"/>
      <c r="I44" s="16">
        <f t="shared" si="0"/>
        <v>20</v>
      </c>
      <c r="J44" s="16">
        <f t="shared" si="1"/>
        <v>5</v>
      </c>
    </row>
    <row r="45" spans="1:10" ht="13.5" thickBot="1">
      <c r="A45" s="3" t="s">
        <v>35</v>
      </c>
      <c r="B45" s="4"/>
      <c r="C45" s="4"/>
      <c r="D45" s="44"/>
      <c r="E45" s="44"/>
      <c r="F45" s="44">
        <v>4</v>
      </c>
      <c r="G45" s="44"/>
      <c r="H45" s="44"/>
      <c r="I45" s="16">
        <f t="shared" si="0"/>
        <v>20</v>
      </c>
      <c r="J45" s="16">
        <f t="shared" si="1"/>
        <v>5</v>
      </c>
    </row>
    <row r="46" spans="1:10" ht="13.5" thickBot="1">
      <c r="A46" s="3" t="s">
        <v>36</v>
      </c>
      <c r="B46" s="4"/>
      <c r="C46" s="4"/>
      <c r="D46" s="44"/>
      <c r="E46" s="44"/>
      <c r="F46" s="44">
        <v>4</v>
      </c>
      <c r="G46" s="44"/>
      <c r="H46" s="44"/>
      <c r="I46" s="16">
        <f t="shared" si="0"/>
        <v>20</v>
      </c>
      <c r="J46" s="16">
        <f t="shared" si="1"/>
        <v>5</v>
      </c>
    </row>
    <row r="47" spans="1:10" ht="13.5" thickBot="1">
      <c r="A47" s="3" t="s">
        <v>37</v>
      </c>
      <c r="B47" s="4"/>
      <c r="C47" s="4"/>
      <c r="D47" s="44"/>
      <c r="E47" s="44">
        <v>1</v>
      </c>
      <c r="F47" s="44">
        <v>3</v>
      </c>
      <c r="G47" s="44"/>
      <c r="H47" s="44"/>
      <c r="I47" s="16">
        <f t="shared" si="0"/>
        <v>19</v>
      </c>
      <c r="J47" s="16">
        <f t="shared" si="1"/>
        <v>4.75</v>
      </c>
    </row>
    <row r="48" spans="1:10" ht="13.5" thickBot="1">
      <c r="A48" s="25" t="s">
        <v>38</v>
      </c>
      <c r="B48" s="26"/>
      <c r="C48" s="25"/>
      <c r="D48" s="25"/>
      <c r="E48" s="25">
        <v>1</v>
      </c>
      <c r="F48" s="25">
        <v>3</v>
      </c>
      <c r="G48" s="25"/>
      <c r="H48" s="25"/>
      <c r="I48" s="16">
        <f t="shared" si="0"/>
        <v>19</v>
      </c>
      <c r="J48" s="16">
        <f t="shared" si="1"/>
        <v>4.75</v>
      </c>
    </row>
    <row r="49" spans="1:10" ht="13.5" thickBot="1">
      <c r="A49" s="1" t="s">
        <v>39</v>
      </c>
      <c r="B49" s="2"/>
      <c r="C49" s="2"/>
      <c r="D49" s="5"/>
      <c r="E49" s="5">
        <v>2</v>
      </c>
      <c r="F49" s="5">
        <v>2</v>
      </c>
      <c r="G49" s="5"/>
      <c r="H49" s="5"/>
      <c r="I49" s="16">
        <f t="shared" si="0"/>
        <v>18</v>
      </c>
      <c r="J49" s="16">
        <f t="shared" si="1"/>
        <v>4.5</v>
      </c>
    </row>
    <row r="50" spans="1:10" ht="13.5" thickBot="1">
      <c r="A50" s="3" t="s">
        <v>40</v>
      </c>
      <c r="B50" s="4"/>
      <c r="C50" s="4"/>
      <c r="D50" s="44"/>
      <c r="E50" s="44"/>
      <c r="F50" s="44">
        <v>4</v>
      </c>
      <c r="G50" s="44"/>
      <c r="H50" s="44"/>
      <c r="I50" s="16">
        <f t="shared" si="0"/>
        <v>20</v>
      </c>
      <c r="J50" s="16">
        <f t="shared" si="1"/>
        <v>5</v>
      </c>
    </row>
    <row r="51" spans="1:10" ht="13.5" thickBot="1">
      <c r="A51" s="1" t="s">
        <v>54</v>
      </c>
      <c r="B51" s="2"/>
      <c r="C51" s="2"/>
      <c r="D51" s="5"/>
      <c r="E51" s="5"/>
      <c r="F51" s="5">
        <v>4</v>
      </c>
      <c r="G51" s="5"/>
      <c r="H51" s="5"/>
      <c r="I51" s="16">
        <f t="shared" si="0"/>
        <v>20</v>
      </c>
      <c r="J51" s="16">
        <f t="shared" si="1"/>
        <v>5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2" s="12" customFormat="1" ht="13.5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  <c r="K53"/>
      <c r="L53"/>
    </row>
    <row r="54" spans="1:10" ht="13.5" thickBot="1">
      <c r="A54" s="27" t="s">
        <v>55</v>
      </c>
      <c r="B54" s="21"/>
      <c r="C54" s="21"/>
      <c r="D54" s="37"/>
      <c r="E54" s="25"/>
      <c r="F54" s="25">
        <v>4</v>
      </c>
      <c r="G54" s="25"/>
      <c r="H54" s="37"/>
      <c r="I54" s="16">
        <f>B54*1+C54*2+D54*3+E54*4+F54*5</f>
        <v>20</v>
      </c>
      <c r="J54" s="16">
        <f>I54/4</f>
        <v>5</v>
      </c>
    </row>
    <row r="55" spans="1:10" ht="13.5" thickBot="1">
      <c r="A55" s="1" t="s">
        <v>42</v>
      </c>
      <c r="B55" s="5"/>
      <c r="C55" s="5"/>
      <c r="D55" s="5"/>
      <c r="E55" s="5"/>
      <c r="F55" s="5">
        <v>4</v>
      </c>
      <c r="G55" s="5"/>
      <c r="H55" s="5"/>
      <c r="I55" s="16">
        <f>B55*1+C55*2+D55*3+E55*4+F55*5</f>
        <v>20</v>
      </c>
      <c r="J55" s="16">
        <f>I55/4</f>
        <v>5</v>
      </c>
    </row>
    <row r="56" spans="1:10" ht="13.5" thickBot="1">
      <c r="A56" s="1" t="s">
        <v>43</v>
      </c>
      <c r="B56" s="1"/>
      <c r="C56" s="1"/>
      <c r="D56" s="1"/>
      <c r="E56" s="1"/>
      <c r="F56" s="1">
        <v>4</v>
      </c>
      <c r="G56" s="1"/>
      <c r="H56" s="1"/>
      <c r="I56" s="16">
        <f>B56*1+C56*2+D56*3+E56*4+F56*5</f>
        <v>20</v>
      </c>
      <c r="J56" s="16">
        <f>I56/4</f>
        <v>5</v>
      </c>
    </row>
    <row r="57" spans="1:10" ht="13.5" thickBot="1">
      <c r="A57" s="1" t="s">
        <v>44</v>
      </c>
      <c r="B57" s="1"/>
      <c r="C57" s="1"/>
      <c r="D57" s="1"/>
      <c r="E57" s="1"/>
      <c r="F57" s="1">
        <v>4</v>
      </c>
      <c r="G57" s="1"/>
      <c r="H57" s="1"/>
      <c r="I57" s="16">
        <f>B57*1+C57*2+D57*3+E57*4+F57*5</f>
        <v>20</v>
      </c>
      <c r="J57" s="16">
        <f>I57/4</f>
        <v>5</v>
      </c>
    </row>
    <row r="58" spans="1:10" ht="13.5" customHeight="1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>
        <v>4</v>
      </c>
      <c r="G60" s="23"/>
      <c r="H60" s="1"/>
      <c r="I60" s="51">
        <f>B60*1+C60*2+D60*3+E60*4+F60*5</f>
        <v>20</v>
      </c>
      <c r="J60" s="51">
        <f>I60/4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8" ht="12.75">
      <c r="A64" s="9" t="s">
        <v>3</v>
      </c>
      <c r="C64" t="s">
        <v>4</v>
      </c>
      <c r="H64"/>
    </row>
    <row r="65" ht="12.75">
      <c r="H65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34">
      <selection activeCell="A4" sqref="A4"/>
    </sheetView>
  </sheetViews>
  <sheetFormatPr defaultColWidth="9.140625" defaultRowHeight="12.75"/>
  <cols>
    <col min="1" max="1" width="65.421875" style="0" customWidth="1"/>
    <col min="2" max="2" width="5.00390625" style="0" customWidth="1"/>
    <col min="3" max="3" width="5.28125" style="0" customWidth="1"/>
    <col min="4" max="4" width="4.8515625" style="0" customWidth="1"/>
    <col min="5" max="5" width="4.00390625" style="0" customWidth="1"/>
    <col min="6" max="7" width="5.28125" style="0" customWidth="1"/>
    <col min="8" max="8" width="6.00390625" style="0" customWidth="1"/>
    <col min="9" max="9" width="6.140625" style="0" customWidth="1"/>
    <col min="10" max="10" width="7.57421875" style="0" customWidth="1"/>
  </cols>
  <sheetData>
    <row r="1" spans="1:12" ht="13.5">
      <c r="A1" s="38"/>
      <c r="B1" s="39" t="s">
        <v>48</v>
      </c>
      <c r="C1" s="38"/>
      <c r="D1" s="38"/>
      <c r="E1" s="38"/>
      <c r="F1" s="38"/>
      <c r="G1" s="31"/>
      <c r="H1" s="31"/>
      <c r="I1" s="31"/>
      <c r="J1" s="24"/>
      <c r="K1" s="24"/>
      <c r="L1" s="24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67" t="s">
        <v>58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12" ht="12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12"/>
      <c r="K7" s="12"/>
      <c r="L7" s="12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12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</row>
    <row r="12" ht="13.5" thickBot="1"/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3.5" thickBot="1">
      <c r="A15" s="34" t="s">
        <v>13</v>
      </c>
      <c r="B15" s="15"/>
      <c r="C15" s="15"/>
      <c r="D15" s="3"/>
      <c r="E15" s="3">
        <v>1</v>
      </c>
      <c r="F15" s="3">
        <v>1</v>
      </c>
      <c r="G15" s="3"/>
      <c r="H15" s="3"/>
      <c r="I15" s="16">
        <f>B15*1+C15*2+D15*3+E15*4+F15*5</f>
        <v>9</v>
      </c>
      <c r="J15" s="16">
        <f>I15/2</f>
        <v>4.5</v>
      </c>
    </row>
    <row r="16" spans="1:10" ht="13.5" thickBot="1">
      <c r="A16" s="3" t="s">
        <v>52</v>
      </c>
      <c r="B16" s="4"/>
      <c r="C16" s="4"/>
      <c r="D16" s="44"/>
      <c r="E16" s="44"/>
      <c r="F16" s="44">
        <v>2</v>
      </c>
      <c r="G16" s="44"/>
      <c r="H16" s="44"/>
      <c r="I16" s="49">
        <f>B16*1+C16*2+D16*3+E16*4+F16*5</f>
        <v>10</v>
      </c>
      <c r="J16" s="49">
        <f>I16/2</f>
        <v>5</v>
      </c>
    </row>
    <row r="17" spans="1:10" ht="14.25" customHeight="1" thickBot="1">
      <c r="A17" s="3" t="s">
        <v>14</v>
      </c>
      <c r="B17" s="4"/>
      <c r="C17" s="4"/>
      <c r="D17" s="44"/>
      <c r="E17" s="44"/>
      <c r="F17" s="44">
        <v>2</v>
      </c>
      <c r="G17" s="44"/>
      <c r="H17" s="44"/>
      <c r="I17" s="16">
        <f>B17*1+C17*2+D17*3+E17*4+F17*5</f>
        <v>10</v>
      </c>
      <c r="J17" s="16">
        <f>I17/2</f>
        <v>5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/>
      <c r="F19" s="44">
        <v>2</v>
      </c>
      <c r="G19" s="44"/>
      <c r="H19" s="44"/>
      <c r="I19" s="16">
        <f>B19*1+C19*2+D19*3+E19*4+F19*5</f>
        <v>10</v>
      </c>
      <c r="J19" s="16">
        <f>I19/2</f>
        <v>5</v>
      </c>
    </row>
    <row r="20" spans="1:10" ht="15" customHeight="1" thickBot="1">
      <c r="A20" s="3" t="s">
        <v>16</v>
      </c>
      <c r="B20" s="4"/>
      <c r="C20" s="4"/>
      <c r="D20" s="44"/>
      <c r="E20" s="44"/>
      <c r="F20" s="44">
        <v>2</v>
      </c>
      <c r="G20" s="44"/>
      <c r="H20" s="44"/>
      <c r="I20" s="49">
        <f>B20*1+C20*2+D20*3+E20*4+F20*5</f>
        <v>10</v>
      </c>
      <c r="J20" s="49">
        <f>I20/2</f>
        <v>5</v>
      </c>
    </row>
    <row r="21" spans="1:10" ht="27" thickBot="1">
      <c r="A21" s="1" t="s">
        <v>17</v>
      </c>
      <c r="B21" s="2"/>
      <c r="C21" s="2"/>
      <c r="D21" s="5"/>
      <c r="E21" s="5"/>
      <c r="F21" s="5">
        <v>2</v>
      </c>
      <c r="G21" s="5"/>
      <c r="H21" s="5"/>
      <c r="I21" s="16">
        <f>B21*1+C21*2+D21*3+E21*4+F21*5</f>
        <v>10</v>
      </c>
      <c r="J21" s="16">
        <f>I21/2</f>
        <v>5</v>
      </c>
    </row>
    <row r="22" spans="1:10" ht="15" customHeight="1" thickBot="1">
      <c r="A22" s="3" t="s">
        <v>18</v>
      </c>
      <c r="B22" s="4"/>
      <c r="C22" s="4"/>
      <c r="D22" s="44"/>
      <c r="E22" s="44"/>
      <c r="F22" s="44">
        <v>2</v>
      </c>
      <c r="G22" s="44"/>
      <c r="H22" s="44"/>
      <c r="I22" s="16">
        <f>B22*1+C22*2+D22*3+E22*4+F22*5</f>
        <v>10</v>
      </c>
      <c r="J22" s="16">
        <f>I22/2</f>
        <v>5</v>
      </c>
    </row>
    <row r="23" spans="1:10" ht="13.5" thickBot="1">
      <c r="A23" s="3" t="s">
        <v>19</v>
      </c>
      <c r="B23" s="4"/>
      <c r="C23" s="4"/>
      <c r="D23" s="44"/>
      <c r="E23" s="44"/>
      <c r="F23" s="44">
        <v>2</v>
      </c>
      <c r="G23" s="44"/>
      <c r="H23" s="44"/>
      <c r="I23" s="16">
        <f>B23*1+C23*2+D23*3+E23*4+F23*5</f>
        <v>10</v>
      </c>
      <c r="J23" s="16">
        <f>I23/2</f>
        <v>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/>
      <c r="F25" s="45">
        <v>2</v>
      </c>
      <c r="G25" s="45"/>
      <c r="H25" s="45"/>
      <c r="I25" s="50">
        <f>B25*1+C25*2+D25*3+E25*4+F25*5</f>
        <v>10</v>
      </c>
      <c r="J25" s="50">
        <f>I25/2</f>
        <v>5</v>
      </c>
    </row>
    <row r="26" spans="1:10" ht="13.5" thickBot="1">
      <c r="A26" s="1" t="s">
        <v>51</v>
      </c>
      <c r="B26" s="2"/>
      <c r="C26" s="2"/>
      <c r="D26" s="5"/>
      <c r="E26" s="5"/>
      <c r="F26" s="5">
        <v>2</v>
      </c>
      <c r="G26" s="5"/>
      <c r="H26" s="5"/>
      <c r="I26" s="16">
        <f>B26*1+C26*2+D26*3+E26*4+F26*5</f>
        <v>10</v>
      </c>
      <c r="J26" s="16">
        <f>I26/2</f>
        <v>5</v>
      </c>
    </row>
    <row r="27" spans="1:10" ht="15.75" customHeight="1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3.5" thickBot="1">
      <c r="A29" s="1" t="s">
        <v>21</v>
      </c>
      <c r="B29" s="5"/>
      <c r="C29" s="5"/>
      <c r="D29" s="5"/>
      <c r="E29" s="5"/>
      <c r="F29" s="5">
        <v>2</v>
      </c>
      <c r="G29" s="5"/>
      <c r="H29" s="16"/>
      <c r="I29" s="51">
        <f>B29*1+C29*2+D29*3+E29*4+F29*5</f>
        <v>10</v>
      </c>
      <c r="J29" s="51">
        <f>I29/2</f>
        <v>5</v>
      </c>
    </row>
    <row r="30" spans="1:10" ht="13.5" thickBot="1">
      <c r="A30" s="1" t="s">
        <v>22</v>
      </c>
      <c r="B30" s="4"/>
      <c r="C30" s="4"/>
      <c r="D30" s="44"/>
      <c r="E30" s="44"/>
      <c r="F30" s="44">
        <v>2</v>
      </c>
      <c r="G30" s="44"/>
      <c r="H30" s="49"/>
      <c r="I30" s="49">
        <f>B30*1+C30*2+D30*3+E30*4+F30*5</f>
        <v>10</v>
      </c>
      <c r="J30" s="49">
        <f>I30/2</f>
        <v>5</v>
      </c>
    </row>
    <row r="31" spans="1:10" ht="13.5" thickBot="1">
      <c r="A31" s="1" t="s">
        <v>23</v>
      </c>
      <c r="B31" s="4"/>
      <c r="C31" s="4"/>
      <c r="D31" s="44"/>
      <c r="E31" s="44"/>
      <c r="F31" s="44">
        <v>2</v>
      </c>
      <c r="G31" s="44"/>
      <c r="H31" s="16"/>
      <c r="I31" s="16">
        <f>B31*1+C31*2+D31*3+E31*4+F31*5</f>
        <v>10</v>
      </c>
      <c r="J31" s="16">
        <f>I31/2</f>
        <v>5</v>
      </c>
    </row>
    <row r="32" spans="1:10" ht="13.5" thickBot="1">
      <c r="A32" s="1" t="s">
        <v>24</v>
      </c>
      <c r="B32" s="4"/>
      <c r="C32" s="4"/>
      <c r="D32" s="44"/>
      <c r="E32" s="44"/>
      <c r="F32" s="44">
        <v>2</v>
      </c>
      <c r="G32" s="44"/>
      <c r="H32" s="16"/>
      <c r="I32" s="16">
        <f>B32*1+C32*2+D32*3+E32*4+F32*5</f>
        <v>10</v>
      </c>
      <c r="J32" s="16">
        <f>I32/2</f>
        <v>5</v>
      </c>
    </row>
    <row r="33" spans="1:10" ht="13.5" thickBot="1">
      <c r="A33" s="3" t="s">
        <v>25</v>
      </c>
      <c r="B33" s="2"/>
      <c r="C33" s="2"/>
      <c r="D33" s="5"/>
      <c r="E33" s="5"/>
      <c r="F33" s="5">
        <v>2</v>
      </c>
      <c r="G33" s="5"/>
      <c r="H33" s="16"/>
      <c r="I33" s="49">
        <f>B33*1+C33*2+D33*3+E33*4+F33*5</f>
        <v>10</v>
      </c>
      <c r="J33" s="49">
        <f>I33/2</f>
        <v>5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0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3.5" thickBot="1">
      <c r="A36" s="1" t="s">
        <v>27</v>
      </c>
      <c r="B36" s="2"/>
      <c r="C36" s="2"/>
      <c r="D36" s="5"/>
      <c r="E36" s="5"/>
      <c r="F36" s="5">
        <v>2</v>
      </c>
      <c r="G36" s="5"/>
      <c r="H36" s="5"/>
      <c r="I36" s="16">
        <f aca="true" t="shared" si="0" ref="I36:I51">B36*1+C36*2+D36*3+E36*4+F36*5</f>
        <v>10</v>
      </c>
      <c r="J36" s="16">
        <f aca="true" t="shared" si="1" ref="J36:J51">I36/2</f>
        <v>5</v>
      </c>
    </row>
    <row r="37" spans="1:10" ht="13.5" thickBot="1">
      <c r="A37" s="3" t="s">
        <v>28</v>
      </c>
      <c r="B37" s="4"/>
      <c r="C37" s="4"/>
      <c r="D37" s="44"/>
      <c r="E37" s="44"/>
      <c r="F37" s="44">
        <v>2</v>
      </c>
      <c r="G37" s="44"/>
      <c r="H37" s="44"/>
      <c r="I37" s="16">
        <f t="shared" si="0"/>
        <v>10</v>
      </c>
      <c r="J37" s="16">
        <f t="shared" si="1"/>
        <v>5</v>
      </c>
    </row>
    <row r="38" spans="1:10" ht="13.5" thickBot="1">
      <c r="A38" s="3" t="s">
        <v>29</v>
      </c>
      <c r="B38" s="4"/>
      <c r="C38" s="4"/>
      <c r="D38" s="44"/>
      <c r="E38" s="44"/>
      <c r="F38" s="44">
        <v>2</v>
      </c>
      <c r="G38" s="44"/>
      <c r="H38" s="44"/>
      <c r="I38" s="16">
        <f t="shared" si="0"/>
        <v>10</v>
      </c>
      <c r="J38" s="16">
        <f t="shared" si="1"/>
        <v>5</v>
      </c>
    </row>
    <row r="39" spans="1:10" ht="13.5" thickBot="1">
      <c r="A39" s="3" t="s">
        <v>30</v>
      </c>
      <c r="B39" s="4"/>
      <c r="C39" s="4"/>
      <c r="D39" s="44"/>
      <c r="E39" s="44"/>
      <c r="F39" s="44">
        <v>2</v>
      </c>
      <c r="G39" s="44"/>
      <c r="H39" s="44"/>
      <c r="I39" s="16">
        <f t="shared" si="0"/>
        <v>10</v>
      </c>
      <c r="J39" s="16">
        <f t="shared" si="1"/>
        <v>5</v>
      </c>
    </row>
    <row r="40" spans="1:10" ht="13.5" thickBot="1">
      <c r="A40" s="3" t="s">
        <v>31</v>
      </c>
      <c r="B40" s="4"/>
      <c r="C40" s="4"/>
      <c r="D40" s="44"/>
      <c r="E40" s="44"/>
      <c r="F40" s="44">
        <v>2</v>
      </c>
      <c r="G40" s="44"/>
      <c r="H40" s="44"/>
      <c r="I40" s="16">
        <f t="shared" si="0"/>
        <v>10</v>
      </c>
      <c r="J40" s="16">
        <f t="shared" si="1"/>
        <v>5</v>
      </c>
    </row>
    <row r="41" spans="1:10" ht="13.5" thickBot="1">
      <c r="A41" s="3" t="s">
        <v>32</v>
      </c>
      <c r="B41" s="4"/>
      <c r="C41" s="4"/>
      <c r="D41" s="44"/>
      <c r="E41" s="44"/>
      <c r="F41" s="44">
        <v>2</v>
      </c>
      <c r="G41" s="44"/>
      <c r="H41" s="44"/>
      <c r="I41" s="16">
        <f t="shared" si="0"/>
        <v>10</v>
      </c>
      <c r="J41" s="16">
        <f t="shared" si="1"/>
        <v>5</v>
      </c>
    </row>
    <row r="42" spans="1:10" ht="13.5" thickBot="1">
      <c r="A42" s="3" t="s">
        <v>53</v>
      </c>
      <c r="B42" s="4"/>
      <c r="C42" s="4"/>
      <c r="D42" s="44"/>
      <c r="E42" s="44"/>
      <c r="F42" s="44">
        <v>2</v>
      </c>
      <c r="G42" s="44"/>
      <c r="H42" s="44"/>
      <c r="I42" s="16">
        <f t="shared" si="0"/>
        <v>10</v>
      </c>
      <c r="J42" s="16">
        <f t="shared" si="1"/>
        <v>5</v>
      </c>
    </row>
    <row r="43" spans="1:10" ht="13.5" thickBot="1">
      <c r="A43" s="7" t="s">
        <v>33</v>
      </c>
      <c r="B43" s="21"/>
      <c r="C43" s="21"/>
      <c r="D43" s="37"/>
      <c r="E43" s="25"/>
      <c r="F43" s="46">
        <v>2</v>
      </c>
      <c r="G43" s="37"/>
      <c r="H43" s="37"/>
      <c r="I43" s="51">
        <f t="shared" si="0"/>
        <v>10</v>
      </c>
      <c r="J43" s="51">
        <f t="shared" si="1"/>
        <v>5</v>
      </c>
    </row>
    <row r="44" spans="1:10" ht="13.5" thickBot="1">
      <c r="A44" s="1" t="s">
        <v>34</v>
      </c>
      <c r="B44" s="2"/>
      <c r="C44" s="2"/>
      <c r="D44" s="5"/>
      <c r="E44" s="5"/>
      <c r="F44" s="5">
        <v>2</v>
      </c>
      <c r="G44" s="5"/>
      <c r="H44" s="5"/>
      <c r="I44" s="16">
        <f t="shared" si="0"/>
        <v>10</v>
      </c>
      <c r="J44" s="16">
        <f t="shared" si="1"/>
        <v>5</v>
      </c>
    </row>
    <row r="45" spans="1:10" ht="13.5" thickBot="1">
      <c r="A45" s="3" t="s">
        <v>35</v>
      </c>
      <c r="B45" s="4"/>
      <c r="C45" s="4"/>
      <c r="D45" s="44"/>
      <c r="E45" s="44"/>
      <c r="F45" s="44">
        <v>2</v>
      </c>
      <c r="G45" s="44"/>
      <c r="H45" s="44"/>
      <c r="I45" s="16">
        <f t="shared" si="0"/>
        <v>10</v>
      </c>
      <c r="J45" s="16">
        <f t="shared" si="1"/>
        <v>5</v>
      </c>
    </row>
    <row r="46" spans="1:10" ht="13.5" thickBot="1">
      <c r="A46" s="3" t="s">
        <v>36</v>
      </c>
      <c r="B46" s="4"/>
      <c r="C46" s="4"/>
      <c r="D46" s="44"/>
      <c r="E46" s="44"/>
      <c r="F46" s="44">
        <v>2</v>
      </c>
      <c r="G46" s="44"/>
      <c r="H46" s="44"/>
      <c r="I46" s="16">
        <f t="shared" si="0"/>
        <v>10</v>
      </c>
      <c r="J46" s="16">
        <f t="shared" si="1"/>
        <v>5</v>
      </c>
    </row>
    <row r="47" spans="1:10" ht="14.25" customHeight="1" thickBot="1">
      <c r="A47" s="3" t="s">
        <v>37</v>
      </c>
      <c r="B47" s="4"/>
      <c r="C47" s="4"/>
      <c r="D47" s="44"/>
      <c r="E47" s="44"/>
      <c r="F47" s="44">
        <v>2</v>
      </c>
      <c r="G47" s="44"/>
      <c r="H47" s="44"/>
      <c r="I47" s="16">
        <f t="shared" si="0"/>
        <v>10</v>
      </c>
      <c r="J47" s="16">
        <f t="shared" si="1"/>
        <v>5</v>
      </c>
    </row>
    <row r="48" spans="1:10" ht="13.5" thickBot="1">
      <c r="A48" s="25" t="s">
        <v>38</v>
      </c>
      <c r="B48" s="26"/>
      <c r="C48" s="25"/>
      <c r="D48" s="25"/>
      <c r="E48" s="25"/>
      <c r="F48" s="25">
        <v>2</v>
      </c>
      <c r="G48" s="25"/>
      <c r="H48" s="25"/>
      <c r="I48" s="16">
        <f t="shared" si="0"/>
        <v>10</v>
      </c>
      <c r="J48" s="16">
        <f t="shared" si="1"/>
        <v>5</v>
      </c>
    </row>
    <row r="49" spans="1:10" ht="13.5" thickBot="1">
      <c r="A49" s="1" t="s">
        <v>39</v>
      </c>
      <c r="B49" s="2"/>
      <c r="C49" s="2"/>
      <c r="D49" s="5"/>
      <c r="E49" s="5"/>
      <c r="F49" s="5">
        <v>2</v>
      </c>
      <c r="G49" s="5"/>
      <c r="H49" s="5"/>
      <c r="I49" s="16">
        <f t="shared" si="0"/>
        <v>10</v>
      </c>
      <c r="J49" s="16">
        <f t="shared" si="1"/>
        <v>5</v>
      </c>
    </row>
    <row r="50" spans="1:10" ht="13.5" thickBot="1">
      <c r="A50" s="3" t="s">
        <v>40</v>
      </c>
      <c r="B50" s="4"/>
      <c r="C50" s="4"/>
      <c r="D50" s="44"/>
      <c r="E50" s="44"/>
      <c r="F50" s="44">
        <v>2</v>
      </c>
      <c r="G50" s="44"/>
      <c r="H50" s="44"/>
      <c r="I50" s="16">
        <f t="shared" si="0"/>
        <v>10</v>
      </c>
      <c r="J50" s="16">
        <f t="shared" si="1"/>
        <v>5</v>
      </c>
    </row>
    <row r="51" spans="1:10" ht="13.5" thickBot="1">
      <c r="A51" s="1" t="s">
        <v>54</v>
      </c>
      <c r="B51" s="2"/>
      <c r="C51" s="2"/>
      <c r="D51" s="5"/>
      <c r="E51" s="5"/>
      <c r="F51" s="5">
        <v>2</v>
      </c>
      <c r="G51" s="5"/>
      <c r="H51" s="5"/>
      <c r="I51" s="16">
        <f t="shared" si="0"/>
        <v>10</v>
      </c>
      <c r="J51" s="16">
        <f t="shared" si="1"/>
        <v>5</v>
      </c>
    </row>
    <row r="52" spans="1:10" ht="14.25" customHeight="1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2.75" customHeight="1" thickBot="1">
      <c r="A54" s="27" t="s">
        <v>55</v>
      </c>
      <c r="B54" s="21"/>
      <c r="C54" s="21"/>
      <c r="D54" s="37"/>
      <c r="E54" s="25"/>
      <c r="F54" s="25">
        <v>2</v>
      </c>
      <c r="G54" s="25"/>
      <c r="H54" s="37"/>
      <c r="I54" s="16">
        <f>B54*1+C54*2+D54*3+E54*4+F54*5</f>
        <v>10</v>
      </c>
      <c r="J54" s="16">
        <f>I54/2</f>
        <v>5</v>
      </c>
    </row>
    <row r="55" spans="1:10" ht="13.5" thickBot="1">
      <c r="A55" s="1" t="s">
        <v>42</v>
      </c>
      <c r="B55" s="5"/>
      <c r="C55" s="5"/>
      <c r="D55" s="5"/>
      <c r="E55" s="5"/>
      <c r="F55" s="5">
        <v>2</v>
      </c>
      <c r="G55" s="5"/>
      <c r="H55" s="5"/>
      <c r="I55" s="16">
        <f>B55*1+C55*2+D55*3+E55*4+F55*5</f>
        <v>10</v>
      </c>
      <c r="J55" s="16">
        <f>I55/2</f>
        <v>5</v>
      </c>
    </row>
    <row r="56" spans="1:10" ht="13.5" thickBot="1">
      <c r="A56" s="1" t="s">
        <v>43</v>
      </c>
      <c r="B56" s="1"/>
      <c r="C56" s="1"/>
      <c r="D56" s="1"/>
      <c r="E56" s="1"/>
      <c r="F56" s="1">
        <v>2</v>
      </c>
      <c r="G56" s="1"/>
      <c r="H56" s="1"/>
      <c r="I56" s="16">
        <f>B56*1+C56*2+D56*3+E56*4+F56*5</f>
        <v>10</v>
      </c>
      <c r="J56" s="16">
        <f>I56/2</f>
        <v>5</v>
      </c>
    </row>
    <row r="57" spans="1:10" ht="13.5" thickBot="1">
      <c r="A57" s="1" t="s">
        <v>44</v>
      </c>
      <c r="B57" s="1"/>
      <c r="C57" s="1"/>
      <c r="D57" s="1"/>
      <c r="E57" s="1"/>
      <c r="F57" s="1">
        <v>2</v>
      </c>
      <c r="G57" s="1"/>
      <c r="H57" s="1"/>
      <c r="I57" s="16">
        <f>B57*1+C57*2+D57*3+E57*4+F57*5</f>
        <v>10</v>
      </c>
      <c r="J57" s="16">
        <f>I57/2</f>
        <v>5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>
        <v>2</v>
      </c>
      <c r="G60" s="23"/>
      <c r="H60" s="1"/>
      <c r="I60" s="51">
        <f>B60*1+C60*2+D60*3+E60*4+F60*5</f>
        <v>10</v>
      </c>
      <c r="J60" s="51">
        <f>I60/2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horizontalDpi="600" verticalDpi="600" orientation="portrait" scale="68" r:id="rId1"/>
  <colBreaks count="1" manualBreakCount="1">
    <brk id="11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5.421875" style="0" customWidth="1"/>
    <col min="2" max="2" width="5.00390625" style="0" customWidth="1"/>
    <col min="3" max="3" width="5.28125" style="0" customWidth="1"/>
    <col min="4" max="4" width="4.8515625" style="0" customWidth="1"/>
    <col min="5" max="5" width="4.00390625" style="0" customWidth="1"/>
    <col min="6" max="8" width="5.28125" style="0" customWidth="1"/>
    <col min="9" max="9" width="6.57421875" style="0" customWidth="1"/>
    <col min="10" max="10" width="7.57421875" style="0" customWidth="1"/>
  </cols>
  <sheetData>
    <row r="1" spans="1:12" ht="13.5">
      <c r="A1" s="38"/>
      <c r="B1" s="39" t="s">
        <v>48</v>
      </c>
      <c r="C1" s="38"/>
      <c r="D1" s="38"/>
      <c r="E1" s="38"/>
      <c r="F1" s="38"/>
      <c r="G1" s="31"/>
      <c r="H1" s="31"/>
      <c r="I1" s="31"/>
      <c r="J1" s="24"/>
      <c r="K1" s="24"/>
      <c r="L1" s="24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67" t="s">
        <v>72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12" ht="12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12"/>
      <c r="K7" s="12"/>
      <c r="L7" s="12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12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</row>
    <row r="12" ht="13.5" thickBot="1"/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3.5" thickBot="1">
      <c r="A15" s="34" t="s">
        <v>13</v>
      </c>
      <c r="B15" s="15"/>
      <c r="C15" s="15"/>
      <c r="D15" s="3"/>
      <c r="E15" s="3"/>
      <c r="F15" s="3">
        <v>3</v>
      </c>
      <c r="G15" s="3"/>
      <c r="H15" s="3"/>
      <c r="I15" s="16">
        <f>B15*1+C15*2+D15*3+E15*4+F15*5</f>
        <v>15</v>
      </c>
      <c r="J15" s="16">
        <f>I15/3</f>
        <v>5</v>
      </c>
    </row>
    <row r="16" spans="1:10" ht="13.5" thickBot="1">
      <c r="A16" s="3" t="s">
        <v>52</v>
      </c>
      <c r="B16" s="4"/>
      <c r="C16" s="4"/>
      <c r="D16" s="44"/>
      <c r="E16" s="44">
        <v>3</v>
      </c>
      <c r="F16" s="44"/>
      <c r="G16" s="44"/>
      <c r="H16" s="44"/>
      <c r="I16" s="49">
        <f>B16*1+C16*2+D16*3+E16*4+F16*5</f>
        <v>12</v>
      </c>
      <c r="J16" s="49">
        <f>I16/3</f>
        <v>4</v>
      </c>
    </row>
    <row r="17" spans="1:10" ht="14.25" customHeight="1" thickBot="1">
      <c r="A17" s="3" t="s">
        <v>14</v>
      </c>
      <c r="B17" s="4"/>
      <c r="C17" s="4"/>
      <c r="D17" s="44"/>
      <c r="E17" s="44">
        <v>1</v>
      </c>
      <c r="F17" s="44">
        <v>2</v>
      </c>
      <c r="G17" s="44"/>
      <c r="H17" s="44"/>
      <c r="I17" s="16">
        <f>B17*1+C17*2+D17*3+E17*4+F17*5</f>
        <v>14</v>
      </c>
      <c r="J17" s="16">
        <f>I17/3</f>
        <v>4.666666666666667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>
        <v>2</v>
      </c>
      <c r="F19" s="44">
        <v>1</v>
      </c>
      <c r="G19" s="44"/>
      <c r="H19" s="44"/>
      <c r="I19" s="16">
        <f>B19*1+C19*2+D19*3+E19*4+F19*5</f>
        <v>13</v>
      </c>
      <c r="J19" s="16">
        <f>I19/3</f>
        <v>4.333333333333333</v>
      </c>
    </row>
    <row r="20" spans="1:10" ht="15" customHeight="1" thickBot="1">
      <c r="A20" s="3" t="s">
        <v>16</v>
      </c>
      <c r="B20" s="4"/>
      <c r="C20" s="4"/>
      <c r="D20" s="44"/>
      <c r="E20" s="44"/>
      <c r="F20" s="44">
        <v>3</v>
      </c>
      <c r="G20" s="44"/>
      <c r="H20" s="44"/>
      <c r="I20" s="49">
        <f>B20*1+C20*2+D20*3+E20*4+F20*5</f>
        <v>15</v>
      </c>
      <c r="J20" s="49">
        <f>I20/3</f>
        <v>5</v>
      </c>
    </row>
    <row r="21" spans="1:10" ht="27" thickBot="1">
      <c r="A21" s="1" t="s">
        <v>17</v>
      </c>
      <c r="B21" s="2"/>
      <c r="C21" s="2"/>
      <c r="D21" s="5"/>
      <c r="E21" s="5">
        <v>1</v>
      </c>
      <c r="F21" s="5">
        <v>2</v>
      </c>
      <c r="G21" s="5"/>
      <c r="H21" s="5"/>
      <c r="I21" s="16">
        <f>B21*1+C21*2+D21*3+E21*4+F21*5</f>
        <v>14</v>
      </c>
      <c r="J21" s="16">
        <f>I21/3</f>
        <v>4.666666666666667</v>
      </c>
    </row>
    <row r="22" spans="1:10" ht="15" customHeight="1" thickBot="1">
      <c r="A22" s="3" t="s">
        <v>18</v>
      </c>
      <c r="B22" s="4"/>
      <c r="C22" s="4"/>
      <c r="D22" s="44"/>
      <c r="E22" s="44"/>
      <c r="F22" s="44">
        <v>3</v>
      </c>
      <c r="G22" s="44"/>
      <c r="H22" s="44"/>
      <c r="I22" s="16">
        <f>B22*1+C22*2+D22*3+E22*4+F22*5</f>
        <v>15</v>
      </c>
      <c r="J22" s="16">
        <f>I22/3</f>
        <v>5</v>
      </c>
    </row>
    <row r="23" spans="1:10" ht="13.5" thickBot="1">
      <c r="A23" s="3" t="s">
        <v>19</v>
      </c>
      <c r="B23" s="4"/>
      <c r="C23" s="4"/>
      <c r="D23" s="44"/>
      <c r="E23" s="44">
        <v>1</v>
      </c>
      <c r="F23" s="44">
        <v>2</v>
      </c>
      <c r="G23" s="44"/>
      <c r="H23" s="44"/>
      <c r="I23" s="16">
        <f>B23*1+C23*2+D23*3+E23*4+F23*5</f>
        <v>14</v>
      </c>
      <c r="J23" s="16">
        <f>I23/3</f>
        <v>4.666666666666667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>
        <v>1</v>
      </c>
      <c r="F25" s="45">
        <v>2</v>
      </c>
      <c r="G25" s="45"/>
      <c r="H25" s="45"/>
      <c r="I25" s="50">
        <f>B25*1+C25*2+D25*3+E25*4+F25*5</f>
        <v>14</v>
      </c>
      <c r="J25" s="50">
        <f>I25/3</f>
        <v>4.666666666666667</v>
      </c>
    </row>
    <row r="26" spans="1:10" ht="13.5" thickBot="1">
      <c r="A26" s="1" t="s">
        <v>51</v>
      </c>
      <c r="B26" s="2"/>
      <c r="C26" s="2"/>
      <c r="D26" s="5"/>
      <c r="E26" s="5">
        <v>1</v>
      </c>
      <c r="F26" s="5">
        <v>2</v>
      </c>
      <c r="G26" s="5"/>
      <c r="H26" s="5"/>
      <c r="I26" s="16">
        <f>B26*1+C26*2+D26*3+E26*4+F26*5</f>
        <v>14</v>
      </c>
      <c r="J26" s="16">
        <f>I26/3</f>
        <v>4.666666666666667</v>
      </c>
    </row>
    <row r="27" spans="1:10" ht="15.75" customHeight="1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3.5" thickBot="1">
      <c r="A29" s="1" t="s">
        <v>21</v>
      </c>
      <c r="B29" s="5"/>
      <c r="C29" s="5"/>
      <c r="D29" s="5">
        <v>1</v>
      </c>
      <c r="E29" s="5">
        <v>1</v>
      </c>
      <c r="F29" s="5">
        <v>1</v>
      </c>
      <c r="G29" s="5"/>
      <c r="H29" s="16"/>
      <c r="I29" s="51">
        <f>B29*1+C29*2+D29*3+E29*4+F29*5</f>
        <v>12</v>
      </c>
      <c r="J29" s="51">
        <f>I29/3</f>
        <v>4</v>
      </c>
    </row>
    <row r="30" spans="1:10" ht="13.5" thickBot="1">
      <c r="A30" s="1" t="s">
        <v>22</v>
      </c>
      <c r="B30" s="4"/>
      <c r="C30" s="4"/>
      <c r="D30" s="44">
        <v>1</v>
      </c>
      <c r="E30" s="44">
        <v>2</v>
      </c>
      <c r="F30" s="44"/>
      <c r="G30" s="44"/>
      <c r="H30" s="49"/>
      <c r="I30" s="49">
        <f>B30*1+C30*2+D30*3+E30*4+F30*5</f>
        <v>11</v>
      </c>
      <c r="J30" s="49">
        <f>I30/3</f>
        <v>3.6666666666666665</v>
      </c>
    </row>
    <row r="31" spans="1:10" ht="13.5" thickBot="1">
      <c r="A31" s="1" t="s">
        <v>23</v>
      </c>
      <c r="B31" s="4"/>
      <c r="C31" s="4"/>
      <c r="D31" s="44"/>
      <c r="E31" s="44">
        <v>2</v>
      </c>
      <c r="F31" s="44">
        <v>1</v>
      </c>
      <c r="G31" s="44"/>
      <c r="H31" s="16"/>
      <c r="I31" s="16">
        <f>B31*1+C31*2+D31*3+E31*4+F31*5</f>
        <v>13</v>
      </c>
      <c r="J31" s="16">
        <f>I31/3</f>
        <v>4.333333333333333</v>
      </c>
    </row>
    <row r="32" spans="1:10" ht="13.5" thickBot="1">
      <c r="A32" s="1" t="s">
        <v>24</v>
      </c>
      <c r="B32" s="4"/>
      <c r="C32" s="4"/>
      <c r="D32" s="44"/>
      <c r="E32" s="44">
        <v>1</v>
      </c>
      <c r="F32" s="44">
        <v>2</v>
      </c>
      <c r="G32" s="44"/>
      <c r="H32" s="16"/>
      <c r="I32" s="16">
        <f>B32*1+C32*2+D32*3+E32*4+F32*5</f>
        <v>14</v>
      </c>
      <c r="J32" s="16">
        <f>I32/3</f>
        <v>4.666666666666667</v>
      </c>
    </row>
    <row r="33" spans="1:10" ht="13.5" thickBot="1">
      <c r="A33" s="3" t="s">
        <v>25</v>
      </c>
      <c r="B33" s="2"/>
      <c r="C33" s="2"/>
      <c r="D33" s="5"/>
      <c r="E33" s="5">
        <v>2</v>
      </c>
      <c r="F33" s="5"/>
      <c r="G33" s="5"/>
      <c r="H33" s="16">
        <v>1</v>
      </c>
      <c r="I33" s="49">
        <f>B33*1+C33*2+D33*3+E33*4+F33*5</f>
        <v>8</v>
      </c>
      <c r="J33" s="49">
        <f>I33/3</f>
        <v>2.6666666666666665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0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3.5" thickBot="1">
      <c r="A36" s="1" t="s">
        <v>27</v>
      </c>
      <c r="B36" s="2"/>
      <c r="C36" s="2"/>
      <c r="D36" s="5"/>
      <c r="E36" s="5"/>
      <c r="F36" s="5"/>
      <c r="G36" s="5"/>
      <c r="H36" s="5"/>
      <c r="I36" s="16">
        <f aca="true" t="shared" si="0" ref="I36:I51">B36*1+C36*2+D36*3+E36*4+F36*5</f>
        <v>0</v>
      </c>
      <c r="J36" s="16">
        <f aca="true" t="shared" si="1" ref="J36:J51">I36/3</f>
        <v>0</v>
      </c>
    </row>
    <row r="37" spans="1:10" ht="13.5" thickBot="1">
      <c r="A37" s="3" t="s">
        <v>28</v>
      </c>
      <c r="B37" s="4"/>
      <c r="C37" s="4"/>
      <c r="D37" s="44"/>
      <c r="E37" s="44"/>
      <c r="F37" s="44"/>
      <c r="G37" s="44"/>
      <c r="H37" s="44"/>
      <c r="I37" s="16">
        <f t="shared" si="0"/>
        <v>0</v>
      </c>
      <c r="J37" s="16">
        <f t="shared" si="1"/>
        <v>0</v>
      </c>
    </row>
    <row r="38" spans="1:10" ht="13.5" thickBot="1">
      <c r="A38" s="3" t="s">
        <v>29</v>
      </c>
      <c r="B38" s="4"/>
      <c r="C38" s="4"/>
      <c r="D38" s="44"/>
      <c r="E38" s="44"/>
      <c r="F38" s="44"/>
      <c r="G38" s="44"/>
      <c r="H38" s="44"/>
      <c r="I38" s="16">
        <f t="shared" si="0"/>
        <v>0</v>
      </c>
      <c r="J38" s="16">
        <f t="shared" si="1"/>
        <v>0</v>
      </c>
    </row>
    <row r="39" spans="1:10" ht="13.5" thickBot="1">
      <c r="A39" s="3" t="s">
        <v>30</v>
      </c>
      <c r="B39" s="4"/>
      <c r="C39" s="4"/>
      <c r="D39" s="44"/>
      <c r="E39" s="44"/>
      <c r="F39" s="44"/>
      <c r="G39" s="44"/>
      <c r="H39" s="44"/>
      <c r="I39" s="16">
        <f t="shared" si="0"/>
        <v>0</v>
      </c>
      <c r="J39" s="16">
        <f t="shared" si="1"/>
        <v>0</v>
      </c>
    </row>
    <row r="40" spans="1:10" ht="13.5" thickBot="1">
      <c r="A40" s="3" t="s">
        <v>31</v>
      </c>
      <c r="B40" s="4"/>
      <c r="C40" s="4"/>
      <c r="D40" s="44"/>
      <c r="E40" s="44"/>
      <c r="F40" s="44"/>
      <c r="G40" s="44"/>
      <c r="H40" s="44"/>
      <c r="I40" s="16">
        <f t="shared" si="0"/>
        <v>0</v>
      </c>
      <c r="J40" s="16">
        <f t="shared" si="1"/>
        <v>0</v>
      </c>
    </row>
    <row r="41" spans="1:10" ht="13.5" thickBot="1">
      <c r="A41" s="3" t="s">
        <v>32</v>
      </c>
      <c r="B41" s="4"/>
      <c r="C41" s="4"/>
      <c r="D41" s="44"/>
      <c r="E41" s="44"/>
      <c r="F41" s="44"/>
      <c r="G41" s="44"/>
      <c r="H41" s="44"/>
      <c r="I41" s="16">
        <f t="shared" si="0"/>
        <v>0</v>
      </c>
      <c r="J41" s="16">
        <f t="shared" si="1"/>
        <v>0</v>
      </c>
    </row>
    <row r="42" spans="1:10" ht="13.5" thickBot="1">
      <c r="A42" s="3" t="s">
        <v>53</v>
      </c>
      <c r="B42" s="4"/>
      <c r="C42" s="4"/>
      <c r="D42" s="44"/>
      <c r="E42" s="44"/>
      <c r="F42" s="44"/>
      <c r="G42" s="44"/>
      <c r="H42" s="44"/>
      <c r="I42" s="16">
        <f t="shared" si="0"/>
        <v>0</v>
      </c>
      <c r="J42" s="16">
        <f t="shared" si="1"/>
        <v>0</v>
      </c>
    </row>
    <row r="43" spans="1:10" ht="13.5" thickBot="1">
      <c r="A43" s="7" t="s">
        <v>33</v>
      </c>
      <c r="B43" s="21"/>
      <c r="C43" s="21"/>
      <c r="D43" s="37"/>
      <c r="E43" s="25"/>
      <c r="F43" s="46"/>
      <c r="G43" s="37"/>
      <c r="H43" s="37"/>
      <c r="I43" s="51">
        <f t="shared" si="0"/>
        <v>0</v>
      </c>
      <c r="J43" s="51">
        <f t="shared" si="1"/>
        <v>0</v>
      </c>
    </row>
    <row r="44" spans="1:10" ht="13.5" thickBot="1">
      <c r="A44" s="1" t="s">
        <v>34</v>
      </c>
      <c r="B44" s="2"/>
      <c r="C44" s="2"/>
      <c r="D44" s="5"/>
      <c r="E44" s="5"/>
      <c r="F44" s="5"/>
      <c r="G44" s="5"/>
      <c r="H44" s="5"/>
      <c r="I44" s="16">
        <f t="shared" si="0"/>
        <v>0</v>
      </c>
      <c r="J44" s="16">
        <f t="shared" si="1"/>
        <v>0</v>
      </c>
    </row>
    <row r="45" spans="1:10" ht="13.5" thickBot="1">
      <c r="A45" s="3" t="s">
        <v>35</v>
      </c>
      <c r="B45" s="4"/>
      <c r="C45" s="4"/>
      <c r="D45" s="44"/>
      <c r="E45" s="44"/>
      <c r="F45" s="44"/>
      <c r="G45" s="44"/>
      <c r="H45" s="44"/>
      <c r="I45" s="16">
        <f t="shared" si="0"/>
        <v>0</v>
      </c>
      <c r="J45" s="16">
        <f t="shared" si="1"/>
        <v>0</v>
      </c>
    </row>
    <row r="46" spans="1:10" ht="13.5" thickBot="1">
      <c r="A46" s="3" t="s">
        <v>36</v>
      </c>
      <c r="B46" s="4"/>
      <c r="C46" s="4"/>
      <c r="D46" s="44"/>
      <c r="E46" s="44"/>
      <c r="F46" s="44"/>
      <c r="G46" s="44"/>
      <c r="H46" s="44"/>
      <c r="I46" s="16">
        <f t="shared" si="0"/>
        <v>0</v>
      </c>
      <c r="J46" s="16">
        <f t="shared" si="1"/>
        <v>0</v>
      </c>
    </row>
    <row r="47" spans="1:10" ht="14.25" customHeight="1" thickBot="1">
      <c r="A47" s="3" t="s">
        <v>37</v>
      </c>
      <c r="B47" s="4"/>
      <c r="C47" s="4"/>
      <c r="D47" s="44"/>
      <c r="E47" s="44"/>
      <c r="F47" s="44"/>
      <c r="G47" s="44"/>
      <c r="H47" s="44"/>
      <c r="I47" s="16">
        <f t="shared" si="0"/>
        <v>0</v>
      </c>
      <c r="J47" s="16">
        <f t="shared" si="1"/>
        <v>0</v>
      </c>
    </row>
    <row r="48" spans="1:10" ht="13.5" thickBot="1">
      <c r="A48" s="25" t="s">
        <v>38</v>
      </c>
      <c r="B48" s="26"/>
      <c r="C48" s="25"/>
      <c r="D48" s="25"/>
      <c r="E48" s="25"/>
      <c r="F48" s="25"/>
      <c r="G48" s="25"/>
      <c r="H48" s="25"/>
      <c r="I48" s="16">
        <f t="shared" si="0"/>
        <v>0</v>
      </c>
      <c r="J48" s="16">
        <f t="shared" si="1"/>
        <v>0</v>
      </c>
    </row>
    <row r="49" spans="1:10" ht="13.5" thickBot="1">
      <c r="A49" s="1" t="s">
        <v>39</v>
      </c>
      <c r="B49" s="2"/>
      <c r="C49" s="2"/>
      <c r="D49" s="5"/>
      <c r="E49" s="5"/>
      <c r="F49" s="5"/>
      <c r="G49" s="5"/>
      <c r="H49" s="5"/>
      <c r="I49" s="16">
        <f t="shared" si="0"/>
        <v>0</v>
      </c>
      <c r="J49" s="16">
        <f t="shared" si="1"/>
        <v>0</v>
      </c>
    </row>
    <row r="50" spans="1:10" ht="13.5" thickBot="1">
      <c r="A50" s="3" t="s">
        <v>40</v>
      </c>
      <c r="B50" s="4"/>
      <c r="C50" s="4"/>
      <c r="D50" s="44"/>
      <c r="E50" s="44"/>
      <c r="F50" s="44"/>
      <c r="G50" s="44"/>
      <c r="H50" s="44"/>
      <c r="I50" s="16">
        <f t="shared" si="0"/>
        <v>0</v>
      </c>
      <c r="J50" s="16">
        <f t="shared" si="1"/>
        <v>0</v>
      </c>
    </row>
    <row r="51" spans="1:10" ht="13.5" thickBot="1">
      <c r="A51" s="1" t="s">
        <v>54</v>
      </c>
      <c r="B51" s="2"/>
      <c r="C51" s="2"/>
      <c r="D51" s="5"/>
      <c r="E51" s="5"/>
      <c r="F51" s="5"/>
      <c r="G51" s="5"/>
      <c r="H51" s="5"/>
      <c r="I51" s="16">
        <f t="shared" si="0"/>
        <v>0</v>
      </c>
      <c r="J51" s="16">
        <f t="shared" si="1"/>
        <v>0</v>
      </c>
    </row>
    <row r="52" spans="1:10" ht="14.25" customHeight="1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2.75" customHeight="1" thickBot="1">
      <c r="A54" s="27" t="s">
        <v>55</v>
      </c>
      <c r="B54" s="21"/>
      <c r="C54" s="21"/>
      <c r="D54" s="37"/>
      <c r="E54" s="25"/>
      <c r="F54" s="25"/>
      <c r="G54" s="25"/>
      <c r="H54" s="37"/>
      <c r="I54" s="16">
        <f>B54*1+C54*2+D54*3+E54*4+F54*5</f>
        <v>0</v>
      </c>
      <c r="J54" s="16">
        <f>I54/3</f>
        <v>0</v>
      </c>
    </row>
    <row r="55" spans="1:10" ht="13.5" thickBot="1">
      <c r="A55" s="1" t="s">
        <v>42</v>
      </c>
      <c r="B55" s="5"/>
      <c r="C55" s="5"/>
      <c r="D55" s="5"/>
      <c r="E55" s="5"/>
      <c r="F55" s="5"/>
      <c r="G55" s="5"/>
      <c r="H55" s="5"/>
      <c r="I55" s="16">
        <f>B55*1+C55*2+D55*3+E55*4+F55*5</f>
        <v>0</v>
      </c>
      <c r="J55" s="16">
        <f>I55/3</f>
        <v>0</v>
      </c>
    </row>
    <row r="56" spans="1:10" ht="13.5" thickBot="1">
      <c r="A56" s="1" t="s">
        <v>43</v>
      </c>
      <c r="B56" s="1"/>
      <c r="C56" s="1"/>
      <c r="D56" s="1"/>
      <c r="E56" s="1"/>
      <c r="F56" s="1"/>
      <c r="G56" s="1"/>
      <c r="H56" s="1"/>
      <c r="I56" s="16">
        <f>B56*1+C56*2+D56*3+E56*4+F56*5</f>
        <v>0</v>
      </c>
      <c r="J56" s="16">
        <f>I56/3</f>
        <v>0</v>
      </c>
    </row>
    <row r="57" spans="1:10" ht="13.5" thickBot="1">
      <c r="A57" s="1" t="s">
        <v>44</v>
      </c>
      <c r="B57" s="1"/>
      <c r="C57" s="1"/>
      <c r="D57" s="1"/>
      <c r="E57" s="1"/>
      <c r="F57" s="1"/>
      <c r="G57" s="1"/>
      <c r="H57" s="1"/>
      <c r="I57" s="16">
        <f>B57*1+C57*2+D57*3+E57*4+F57*5</f>
        <v>0</v>
      </c>
      <c r="J57" s="16">
        <f>I57/3</f>
        <v>0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/>
      <c r="G60" s="23"/>
      <c r="H60" s="1"/>
      <c r="I60" s="51">
        <f>B60*1+C60*2+D60*3+E60*4+F60*5</f>
        <v>0</v>
      </c>
      <c r="J60" s="51">
        <f>I60/3</f>
        <v>0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 password="E111" sheet="1" selectLockedCells="1" selectUnlockedCells="1"/>
  <printOptions/>
  <pageMargins left="0.7" right="0.7" top="0.75" bottom="0.75" header="0.3" footer="0.3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7.140625" style="0" customWidth="1"/>
    <col min="2" max="5" width="5.7109375" style="0" customWidth="1"/>
    <col min="6" max="6" width="6.7109375" style="0" customWidth="1"/>
    <col min="7" max="8" width="5.7109375" style="0" customWidth="1"/>
    <col min="9" max="9" width="6.8515625" style="0" customWidth="1"/>
  </cols>
  <sheetData>
    <row r="1" spans="1:9" s="24" customFormat="1" ht="13.5">
      <c r="A1" s="38"/>
      <c r="B1" s="39" t="s">
        <v>48</v>
      </c>
      <c r="C1" s="38"/>
      <c r="D1" s="38"/>
      <c r="E1" s="38"/>
      <c r="F1" s="38"/>
      <c r="G1" s="31"/>
      <c r="H1" s="31"/>
      <c r="I1" s="31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12" ht="12.75">
      <c r="A4" s="41" t="s">
        <v>66</v>
      </c>
      <c r="B4" s="29"/>
      <c r="C4" s="29"/>
      <c r="D4" s="29"/>
      <c r="E4" s="29"/>
      <c r="F4" s="29"/>
      <c r="G4" s="65"/>
      <c r="H4" s="29"/>
      <c r="L4" s="64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9" s="12" customFormat="1" ht="12.75">
      <c r="A7" s="29" t="s">
        <v>50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</row>
    <row r="12" spans="1:11" s="8" customFormat="1" ht="13.5" thickBot="1">
      <c r="A12"/>
      <c r="B12"/>
      <c r="C12"/>
      <c r="D12"/>
      <c r="E12"/>
      <c r="F12"/>
      <c r="G12"/>
      <c r="H12"/>
      <c r="I12"/>
      <c r="J12"/>
      <c r="K12"/>
    </row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1" s="14" customFormat="1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  <c r="K14"/>
    </row>
    <row r="15" spans="1:16" s="33" customFormat="1" ht="13.5" thickBot="1">
      <c r="A15" s="34" t="s">
        <v>13</v>
      </c>
      <c r="B15" s="15"/>
      <c r="C15" s="15"/>
      <c r="D15" s="3"/>
      <c r="E15" s="3">
        <v>4</v>
      </c>
      <c r="F15" s="3">
        <v>19</v>
      </c>
      <c r="G15" s="3"/>
      <c r="H15" s="3"/>
      <c r="I15" s="16">
        <f>B15*1+C15*2+D15*3+E15*4+F15*5</f>
        <v>111</v>
      </c>
      <c r="J15" s="16">
        <f>I15/23</f>
        <v>4.826086956521739</v>
      </c>
      <c r="K15"/>
      <c r="L15" s="14"/>
      <c r="M15" s="14"/>
      <c r="N15" s="14"/>
      <c r="O15" s="14"/>
      <c r="P15" s="14"/>
    </row>
    <row r="16" spans="1:10" ht="13.5" thickBot="1">
      <c r="A16" s="3" t="s">
        <v>52</v>
      </c>
      <c r="B16" s="4"/>
      <c r="C16" s="4"/>
      <c r="D16" s="44"/>
      <c r="E16" s="44">
        <v>4</v>
      </c>
      <c r="F16" s="44">
        <v>19</v>
      </c>
      <c r="G16" s="44"/>
      <c r="H16" s="44"/>
      <c r="I16" s="49">
        <f>B16*1+C16*2+D16*3+E16*4+F16*5</f>
        <v>111</v>
      </c>
      <c r="J16" s="49">
        <f>I16/23</f>
        <v>4.826086956521739</v>
      </c>
    </row>
    <row r="17" spans="1:10" ht="13.5" thickBot="1">
      <c r="A17" s="3" t="s">
        <v>14</v>
      </c>
      <c r="B17" s="4"/>
      <c r="C17" s="4"/>
      <c r="D17" s="44"/>
      <c r="E17" s="44">
        <v>4</v>
      </c>
      <c r="F17" s="44">
        <v>19</v>
      </c>
      <c r="G17" s="44"/>
      <c r="H17" s="44"/>
      <c r="I17" s="16">
        <f>B17*1+C17*2+D17*3+E17*4+F17*5</f>
        <v>111</v>
      </c>
      <c r="J17" s="16">
        <f>I17/23</f>
        <v>4.826086956521739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>
        <v>3</v>
      </c>
      <c r="F19" s="44">
        <v>20</v>
      </c>
      <c r="G19" s="44"/>
      <c r="H19" s="44"/>
      <c r="I19" s="16">
        <f>B19*1+C19*2+D19*3+E19*4+F19*5</f>
        <v>112</v>
      </c>
      <c r="J19" s="16">
        <f>I19/23</f>
        <v>4.869565217391305</v>
      </c>
    </row>
    <row r="20" spans="1:10" ht="13.5" thickBot="1">
      <c r="A20" s="3" t="s">
        <v>16</v>
      </c>
      <c r="B20" s="4"/>
      <c r="C20" s="4"/>
      <c r="D20" s="44"/>
      <c r="E20" s="44">
        <v>1</v>
      </c>
      <c r="F20" s="44">
        <v>22</v>
      </c>
      <c r="G20" s="44"/>
      <c r="H20" s="44"/>
      <c r="I20" s="49">
        <f>B20*1+C20*2+D20*3+E20*4+F20*5</f>
        <v>114</v>
      </c>
      <c r="J20" s="49">
        <f>I20/23</f>
        <v>4.956521739130435</v>
      </c>
    </row>
    <row r="21" spans="1:10" ht="13.5" thickBot="1">
      <c r="A21" s="1" t="s">
        <v>17</v>
      </c>
      <c r="B21" s="2"/>
      <c r="C21" s="2"/>
      <c r="D21" s="5"/>
      <c r="E21" s="5">
        <v>2</v>
      </c>
      <c r="F21" s="5">
        <v>21</v>
      </c>
      <c r="G21" s="5"/>
      <c r="H21" s="5"/>
      <c r="I21" s="16">
        <f>B21*1+C21*2+D21*3+E21*4+F21*5</f>
        <v>113</v>
      </c>
      <c r="J21" s="16">
        <f>I21/23</f>
        <v>4.913043478260869</v>
      </c>
    </row>
    <row r="22" spans="1:10" ht="13.5" thickBot="1">
      <c r="A22" s="3" t="s">
        <v>18</v>
      </c>
      <c r="B22" s="4"/>
      <c r="C22" s="4"/>
      <c r="D22" s="44"/>
      <c r="E22" s="44">
        <v>1</v>
      </c>
      <c r="F22" s="44">
        <v>22</v>
      </c>
      <c r="G22" s="44"/>
      <c r="H22" s="44"/>
      <c r="I22" s="16">
        <f>B22*1+C22*2+D22*3+E22*4+F22*5</f>
        <v>114</v>
      </c>
      <c r="J22" s="16">
        <f>I22/23</f>
        <v>4.956521739130435</v>
      </c>
    </row>
    <row r="23" spans="1:10" ht="13.5" thickBot="1">
      <c r="A23" s="3" t="s">
        <v>19</v>
      </c>
      <c r="B23" s="4"/>
      <c r="C23" s="4"/>
      <c r="D23" s="44"/>
      <c r="E23" s="44">
        <v>3</v>
      </c>
      <c r="F23" s="44">
        <v>20</v>
      </c>
      <c r="G23" s="44"/>
      <c r="H23" s="44"/>
      <c r="I23" s="16">
        <f>B23*1+C23*2+D23*3+E23*4+F23*5</f>
        <v>112</v>
      </c>
      <c r="J23" s="16">
        <f>I23/23</f>
        <v>4.869565217391305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>
        <v>1</v>
      </c>
      <c r="E25" s="45">
        <v>2</v>
      </c>
      <c r="F25" s="45">
        <v>20</v>
      </c>
      <c r="G25" s="45"/>
      <c r="H25" s="45"/>
      <c r="I25" s="50">
        <f>B25*1+C25*2+D25*3+E25*4+F25*5</f>
        <v>111</v>
      </c>
      <c r="J25" s="50">
        <f>I25/23</f>
        <v>4.826086956521739</v>
      </c>
    </row>
    <row r="26" spans="1:23" s="19" customFormat="1" ht="13.5" thickBot="1">
      <c r="A26" s="1" t="s">
        <v>51</v>
      </c>
      <c r="B26" s="2"/>
      <c r="C26" s="2"/>
      <c r="D26" s="5"/>
      <c r="E26" s="5">
        <v>2</v>
      </c>
      <c r="F26" s="5">
        <v>21</v>
      </c>
      <c r="G26" s="5"/>
      <c r="H26" s="5"/>
      <c r="I26" s="16">
        <f>B26*1+C26*2+D26*3+E26*4+F26*5</f>
        <v>113</v>
      </c>
      <c r="J26" s="16">
        <f>I26/23</f>
        <v>4.913043478260869</v>
      </c>
      <c r="K2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11" s="14" customFormat="1" ht="12.75">
      <c r="A27" s="62"/>
      <c r="B27" s="61"/>
      <c r="C27" s="61"/>
      <c r="D27" s="62"/>
      <c r="E27" s="62"/>
      <c r="F27" s="62"/>
      <c r="G27" s="62"/>
      <c r="H27" s="62"/>
      <c r="I27" s="63"/>
      <c r="J27" s="63"/>
      <c r="K27"/>
    </row>
    <row r="28" spans="1:11" s="13" customFormat="1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  <c r="K28"/>
    </row>
    <row r="29" spans="1:11" s="20" customFormat="1" ht="13.5" thickBot="1">
      <c r="A29" s="1" t="s">
        <v>21</v>
      </c>
      <c r="B29" s="5"/>
      <c r="C29" s="5"/>
      <c r="D29" s="5">
        <v>1</v>
      </c>
      <c r="E29" s="5">
        <v>3</v>
      </c>
      <c r="F29" s="5">
        <v>19</v>
      </c>
      <c r="G29" s="5"/>
      <c r="H29" s="16"/>
      <c r="I29" s="51">
        <f>B29*1+C29*2+D29*3+E29*4+F29*5</f>
        <v>110</v>
      </c>
      <c r="J29" s="51">
        <f>I29/23</f>
        <v>4.782608695652174</v>
      </c>
      <c r="K29"/>
    </row>
    <row r="30" spans="1:10" ht="13.5" thickBot="1">
      <c r="A30" s="1" t="s">
        <v>22</v>
      </c>
      <c r="B30" s="4"/>
      <c r="C30" s="4"/>
      <c r="D30" s="44">
        <v>2</v>
      </c>
      <c r="E30" s="44">
        <v>3</v>
      </c>
      <c r="F30" s="44">
        <v>18</v>
      </c>
      <c r="G30" s="44"/>
      <c r="H30" s="49"/>
      <c r="I30" s="49">
        <f>B30*1+C30*2+D30*3+E30*4+F30*5</f>
        <v>108</v>
      </c>
      <c r="J30" s="49">
        <f>I30/23</f>
        <v>4.695652173913044</v>
      </c>
    </row>
    <row r="31" spans="1:10" ht="13.5" thickBot="1">
      <c r="A31" s="1" t="s">
        <v>23</v>
      </c>
      <c r="B31" s="4"/>
      <c r="C31" s="4"/>
      <c r="D31" s="44">
        <v>1</v>
      </c>
      <c r="E31" s="44">
        <v>3</v>
      </c>
      <c r="F31" s="44">
        <v>19</v>
      </c>
      <c r="G31" s="44"/>
      <c r="H31" s="16"/>
      <c r="I31" s="16">
        <f>B31*1+C31*2+D31*3+E31*4+F31*5</f>
        <v>110</v>
      </c>
      <c r="J31" s="16">
        <f>I31/23</f>
        <v>4.782608695652174</v>
      </c>
    </row>
    <row r="32" spans="1:10" ht="13.5" thickBot="1">
      <c r="A32" s="1" t="s">
        <v>24</v>
      </c>
      <c r="B32" s="4"/>
      <c r="C32" s="4"/>
      <c r="D32" s="44"/>
      <c r="E32" s="44">
        <v>4</v>
      </c>
      <c r="F32" s="44">
        <v>19</v>
      </c>
      <c r="G32" s="44"/>
      <c r="H32" s="16"/>
      <c r="I32" s="16">
        <f>B32*1+C32*2+D32*3+E32*4+F32*5</f>
        <v>111</v>
      </c>
      <c r="J32" s="16">
        <f>I32/23</f>
        <v>4.826086956521739</v>
      </c>
    </row>
    <row r="33" spans="1:10" ht="13.5" thickBot="1">
      <c r="A33" s="3" t="s">
        <v>25</v>
      </c>
      <c r="B33" s="2"/>
      <c r="C33" s="2"/>
      <c r="D33" s="5"/>
      <c r="E33" s="5">
        <v>4</v>
      </c>
      <c r="F33" s="5">
        <v>19</v>
      </c>
      <c r="G33" s="5"/>
      <c r="H33" s="16"/>
      <c r="I33" s="49">
        <f>B33*1+C33*2+D33*3+E33*4+F33*5</f>
        <v>111</v>
      </c>
      <c r="J33" s="49">
        <f>I33/23</f>
        <v>4.826086956521739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1" s="14" customFormat="1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  <c r="K35"/>
    </row>
    <row r="36" spans="1:10" ht="13.5" thickBot="1">
      <c r="A36" s="1" t="s">
        <v>27</v>
      </c>
      <c r="B36" s="2"/>
      <c r="C36" s="2"/>
      <c r="D36" s="5"/>
      <c r="E36" s="5">
        <v>2</v>
      </c>
      <c r="F36" s="5">
        <v>21</v>
      </c>
      <c r="G36" s="5"/>
      <c r="H36" s="5"/>
      <c r="I36" s="16">
        <f aca="true" t="shared" si="0" ref="I36:I51">B36*1+C36*2+D36*3+E36*4+F36*5</f>
        <v>113</v>
      </c>
      <c r="J36" s="16">
        <f aca="true" t="shared" si="1" ref="J36:J51">I36/23</f>
        <v>4.913043478260869</v>
      </c>
    </row>
    <row r="37" spans="1:10" ht="13.5" thickBot="1">
      <c r="A37" s="3" t="s">
        <v>28</v>
      </c>
      <c r="B37" s="4"/>
      <c r="C37" s="4"/>
      <c r="D37" s="44"/>
      <c r="E37" s="44">
        <v>4</v>
      </c>
      <c r="F37" s="44">
        <v>19</v>
      </c>
      <c r="G37" s="44"/>
      <c r="H37" s="44"/>
      <c r="I37" s="16">
        <f t="shared" si="0"/>
        <v>111</v>
      </c>
      <c r="J37" s="16">
        <f t="shared" si="1"/>
        <v>4.826086956521739</v>
      </c>
    </row>
    <row r="38" spans="1:10" ht="13.5" thickBot="1">
      <c r="A38" s="3" t="s">
        <v>29</v>
      </c>
      <c r="B38" s="4"/>
      <c r="C38" s="4"/>
      <c r="D38" s="44"/>
      <c r="E38" s="44">
        <v>4</v>
      </c>
      <c r="F38" s="44">
        <v>19</v>
      </c>
      <c r="G38" s="44"/>
      <c r="H38" s="44"/>
      <c r="I38" s="16">
        <f t="shared" si="0"/>
        <v>111</v>
      </c>
      <c r="J38" s="16">
        <f t="shared" si="1"/>
        <v>4.826086956521739</v>
      </c>
    </row>
    <row r="39" spans="1:10" ht="13.5" thickBot="1">
      <c r="A39" s="3" t="s">
        <v>30</v>
      </c>
      <c r="B39" s="4"/>
      <c r="C39" s="4"/>
      <c r="D39" s="44"/>
      <c r="E39" s="44">
        <v>5</v>
      </c>
      <c r="F39" s="44">
        <v>18</v>
      </c>
      <c r="G39" s="44"/>
      <c r="H39" s="44"/>
      <c r="I39" s="16">
        <f t="shared" si="0"/>
        <v>110</v>
      </c>
      <c r="J39" s="16">
        <f t="shared" si="1"/>
        <v>4.782608695652174</v>
      </c>
    </row>
    <row r="40" spans="1:10" ht="13.5" thickBot="1">
      <c r="A40" s="3" t="s">
        <v>31</v>
      </c>
      <c r="B40" s="4"/>
      <c r="C40" s="4"/>
      <c r="D40" s="44"/>
      <c r="E40" s="44">
        <v>5</v>
      </c>
      <c r="F40" s="44">
        <v>18</v>
      </c>
      <c r="G40" s="44"/>
      <c r="H40" s="44"/>
      <c r="I40" s="16">
        <f t="shared" si="0"/>
        <v>110</v>
      </c>
      <c r="J40" s="16">
        <f t="shared" si="1"/>
        <v>4.782608695652174</v>
      </c>
    </row>
    <row r="41" spans="1:10" ht="13.5" thickBot="1">
      <c r="A41" s="3" t="s">
        <v>32</v>
      </c>
      <c r="B41" s="4"/>
      <c r="C41" s="4"/>
      <c r="D41" s="44">
        <v>2</v>
      </c>
      <c r="E41" s="44">
        <v>3</v>
      </c>
      <c r="F41" s="44">
        <v>18</v>
      </c>
      <c r="G41" s="44"/>
      <c r="H41" s="44"/>
      <c r="I41" s="16">
        <f t="shared" si="0"/>
        <v>108</v>
      </c>
      <c r="J41" s="16">
        <f t="shared" si="1"/>
        <v>4.695652173913044</v>
      </c>
    </row>
    <row r="42" spans="1:10" ht="13.5" thickBot="1">
      <c r="A42" s="3" t="s">
        <v>53</v>
      </c>
      <c r="B42" s="4"/>
      <c r="C42" s="4"/>
      <c r="D42" s="44"/>
      <c r="E42" s="44">
        <v>4</v>
      </c>
      <c r="F42" s="44">
        <v>19</v>
      </c>
      <c r="G42" s="44"/>
      <c r="H42" s="44"/>
      <c r="I42" s="16">
        <f t="shared" si="0"/>
        <v>111</v>
      </c>
      <c r="J42" s="16">
        <f t="shared" si="1"/>
        <v>4.826086956521739</v>
      </c>
    </row>
    <row r="43" spans="1:10" ht="13.5" thickBot="1">
      <c r="A43" s="7" t="s">
        <v>33</v>
      </c>
      <c r="B43" s="21"/>
      <c r="C43" s="21"/>
      <c r="D43" s="37"/>
      <c r="E43" s="25">
        <v>4</v>
      </c>
      <c r="F43" s="46">
        <v>19</v>
      </c>
      <c r="G43" s="37"/>
      <c r="H43" s="37"/>
      <c r="I43" s="51">
        <f t="shared" si="0"/>
        <v>111</v>
      </c>
      <c r="J43" s="51">
        <f t="shared" si="1"/>
        <v>4.826086956521739</v>
      </c>
    </row>
    <row r="44" spans="1:10" ht="13.5" thickBot="1">
      <c r="A44" s="1" t="s">
        <v>34</v>
      </c>
      <c r="B44" s="2"/>
      <c r="C44" s="2"/>
      <c r="D44" s="5"/>
      <c r="E44" s="5">
        <v>2</v>
      </c>
      <c r="F44" s="5">
        <v>21</v>
      </c>
      <c r="G44" s="5"/>
      <c r="H44" s="5"/>
      <c r="I44" s="16">
        <f t="shared" si="0"/>
        <v>113</v>
      </c>
      <c r="J44" s="16">
        <f t="shared" si="1"/>
        <v>4.913043478260869</v>
      </c>
    </row>
    <row r="45" spans="1:10" ht="13.5" thickBot="1">
      <c r="A45" s="3" t="s">
        <v>35</v>
      </c>
      <c r="B45" s="4"/>
      <c r="C45" s="4"/>
      <c r="D45" s="44"/>
      <c r="E45" s="44">
        <v>5</v>
      </c>
      <c r="F45" s="44">
        <v>18</v>
      </c>
      <c r="G45" s="44"/>
      <c r="H45" s="44"/>
      <c r="I45" s="16">
        <f t="shared" si="0"/>
        <v>110</v>
      </c>
      <c r="J45" s="16">
        <f t="shared" si="1"/>
        <v>4.782608695652174</v>
      </c>
    </row>
    <row r="46" spans="1:10" ht="13.5" thickBot="1">
      <c r="A46" s="3" t="s">
        <v>36</v>
      </c>
      <c r="B46" s="4"/>
      <c r="C46" s="4"/>
      <c r="D46" s="44">
        <v>1</v>
      </c>
      <c r="E46" s="44">
        <v>3</v>
      </c>
      <c r="F46" s="44">
        <v>19</v>
      </c>
      <c r="G46" s="44"/>
      <c r="H46" s="44"/>
      <c r="I46" s="16">
        <f t="shared" si="0"/>
        <v>110</v>
      </c>
      <c r="J46" s="16">
        <f t="shared" si="1"/>
        <v>4.782608695652174</v>
      </c>
    </row>
    <row r="47" spans="1:10" ht="13.5" thickBot="1">
      <c r="A47" s="3" t="s">
        <v>37</v>
      </c>
      <c r="B47" s="4"/>
      <c r="C47" s="4"/>
      <c r="D47" s="44"/>
      <c r="E47" s="44">
        <v>3</v>
      </c>
      <c r="F47" s="44">
        <v>20</v>
      </c>
      <c r="G47" s="44"/>
      <c r="H47" s="44"/>
      <c r="I47" s="16">
        <f t="shared" si="0"/>
        <v>112</v>
      </c>
      <c r="J47" s="16">
        <f t="shared" si="1"/>
        <v>4.869565217391305</v>
      </c>
    </row>
    <row r="48" spans="1:11" s="12" customFormat="1" ht="13.5" thickBot="1">
      <c r="A48" s="25" t="s">
        <v>38</v>
      </c>
      <c r="B48" s="26"/>
      <c r="C48" s="25"/>
      <c r="D48" s="25">
        <v>1</v>
      </c>
      <c r="E48" s="25">
        <v>2</v>
      </c>
      <c r="F48" s="25">
        <v>20</v>
      </c>
      <c r="G48" s="25"/>
      <c r="H48" s="25"/>
      <c r="I48" s="16">
        <f t="shared" si="0"/>
        <v>111</v>
      </c>
      <c r="J48" s="16">
        <f t="shared" si="1"/>
        <v>4.826086956521739</v>
      </c>
      <c r="K48"/>
    </row>
    <row r="49" spans="1:10" ht="13.5" thickBot="1">
      <c r="A49" s="1" t="s">
        <v>39</v>
      </c>
      <c r="B49" s="2"/>
      <c r="C49" s="2"/>
      <c r="D49" s="5"/>
      <c r="E49" s="5">
        <v>4</v>
      </c>
      <c r="F49" s="5">
        <v>19</v>
      </c>
      <c r="G49" s="5"/>
      <c r="H49" s="5"/>
      <c r="I49" s="16">
        <f t="shared" si="0"/>
        <v>111</v>
      </c>
      <c r="J49" s="16">
        <f t="shared" si="1"/>
        <v>4.826086956521739</v>
      </c>
    </row>
    <row r="50" spans="1:10" ht="13.5" thickBot="1">
      <c r="A50" s="3" t="s">
        <v>40</v>
      </c>
      <c r="B50" s="4"/>
      <c r="C50" s="4"/>
      <c r="D50" s="44"/>
      <c r="E50" s="44">
        <v>3</v>
      </c>
      <c r="F50" s="44">
        <v>20</v>
      </c>
      <c r="G50" s="44"/>
      <c r="H50" s="44"/>
      <c r="I50" s="16">
        <f t="shared" si="0"/>
        <v>112</v>
      </c>
      <c r="J50" s="16">
        <f t="shared" si="1"/>
        <v>4.869565217391305</v>
      </c>
    </row>
    <row r="51" spans="1:10" ht="13.5" thickBot="1">
      <c r="A51" s="1" t="s">
        <v>54</v>
      </c>
      <c r="B51" s="2"/>
      <c r="C51" s="2"/>
      <c r="D51" s="5"/>
      <c r="E51" s="5">
        <v>3</v>
      </c>
      <c r="F51" s="5">
        <v>20</v>
      </c>
      <c r="G51" s="5"/>
      <c r="H51" s="5"/>
      <c r="I51" s="16">
        <f t="shared" si="0"/>
        <v>112</v>
      </c>
      <c r="J51" s="16">
        <f t="shared" si="1"/>
        <v>4.869565217391305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customHeight="1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>
        <v>1</v>
      </c>
      <c r="E54" s="25">
        <v>3</v>
      </c>
      <c r="F54" s="25">
        <v>19</v>
      </c>
      <c r="G54" s="25"/>
      <c r="H54" s="37"/>
      <c r="I54" s="16">
        <f>B54*1+C54*2+D54*3+E54*4+F54*5</f>
        <v>110</v>
      </c>
      <c r="J54" s="16">
        <f>I54/23</f>
        <v>4.782608695652174</v>
      </c>
    </row>
    <row r="55" spans="1:10" ht="13.5" thickBot="1">
      <c r="A55" s="1" t="s">
        <v>42</v>
      </c>
      <c r="B55" s="5"/>
      <c r="C55" s="5"/>
      <c r="D55" s="5">
        <v>1</v>
      </c>
      <c r="E55" s="5">
        <v>4</v>
      </c>
      <c r="F55" s="5">
        <v>16</v>
      </c>
      <c r="G55" s="5"/>
      <c r="H55" s="5">
        <v>2</v>
      </c>
      <c r="I55" s="16">
        <f>B55*1+C55*2+D55*3+E55*4+F55*5</f>
        <v>99</v>
      </c>
      <c r="J55" s="16">
        <f>I55/21</f>
        <v>4.714285714285714</v>
      </c>
    </row>
    <row r="56" spans="1:10" ht="13.5" thickBot="1">
      <c r="A56" s="1" t="s">
        <v>43</v>
      </c>
      <c r="B56" s="1"/>
      <c r="C56" s="1"/>
      <c r="D56" s="1">
        <v>1</v>
      </c>
      <c r="E56" s="1">
        <v>4</v>
      </c>
      <c r="F56" s="1">
        <v>18</v>
      </c>
      <c r="G56" s="1"/>
      <c r="H56" s="1"/>
      <c r="I56" s="16">
        <f>B56*1+C56*2+D56*3+E56*4+F56*5</f>
        <v>109</v>
      </c>
      <c r="J56" s="16">
        <f>I56/23</f>
        <v>4.739130434782608</v>
      </c>
    </row>
    <row r="57" spans="1:10" ht="13.5" thickBot="1">
      <c r="A57" s="1" t="s">
        <v>44</v>
      </c>
      <c r="B57" s="1"/>
      <c r="C57" s="1"/>
      <c r="D57" s="1"/>
      <c r="E57" s="1">
        <v>3</v>
      </c>
      <c r="F57" s="1">
        <v>20</v>
      </c>
      <c r="G57" s="1"/>
      <c r="H57" s="1"/>
      <c r="I57" s="16">
        <f>B57*1+C57*2+D57*3+E57*4+F57*5</f>
        <v>112</v>
      </c>
      <c r="J57" s="16">
        <f>I57/23</f>
        <v>4.869565217391305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>
        <v>3</v>
      </c>
      <c r="F60" s="1">
        <v>20</v>
      </c>
      <c r="G60" s="23"/>
      <c r="H60" s="1"/>
      <c r="I60" s="51">
        <f>B60*1+C60*2+D60*3+E60*4+F60*5</f>
        <v>112</v>
      </c>
      <c r="J60" s="51">
        <f>I60/23</f>
        <v>4.869565217391305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5.28125" style="0" customWidth="1"/>
    <col min="2" max="5" width="5.7109375" style="0" customWidth="1"/>
    <col min="6" max="6" width="5.7109375" style="47" customWidth="1"/>
    <col min="7" max="8" width="5.7109375" style="0" customWidth="1"/>
    <col min="9" max="9" width="7.140625" style="0" customWidth="1"/>
  </cols>
  <sheetData>
    <row r="1" spans="1:12" ht="13.5">
      <c r="A1" s="38"/>
      <c r="B1" s="39" t="s">
        <v>48</v>
      </c>
      <c r="C1" s="38"/>
      <c r="D1" s="38"/>
      <c r="E1" s="38"/>
      <c r="F1" s="38"/>
      <c r="G1" s="31"/>
      <c r="H1" s="31"/>
      <c r="I1" s="31"/>
      <c r="J1" s="24"/>
      <c r="K1" s="24"/>
      <c r="L1" s="24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12" ht="12.75">
      <c r="A4" s="41" t="s">
        <v>68</v>
      </c>
      <c r="B4" s="29"/>
      <c r="C4" s="29"/>
      <c r="D4" s="29"/>
      <c r="E4" s="29"/>
      <c r="F4" s="29"/>
      <c r="G4" s="65"/>
      <c r="H4" s="29"/>
      <c r="L4" s="64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12" ht="12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12"/>
      <c r="K7" s="12"/>
      <c r="L7" s="12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12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</row>
    <row r="12" spans="6:12" ht="13.5" thickBot="1">
      <c r="F12"/>
      <c r="L12" s="8"/>
    </row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2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  <c r="L14" s="14"/>
    </row>
    <row r="15" spans="1:12" ht="13.5" thickBot="1">
      <c r="A15" s="34" t="s">
        <v>13</v>
      </c>
      <c r="B15" s="15"/>
      <c r="C15" s="15"/>
      <c r="D15" s="3"/>
      <c r="E15" s="3">
        <v>3</v>
      </c>
      <c r="F15" s="3">
        <v>9</v>
      </c>
      <c r="G15" s="3"/>
      <c r="H15" s="3"/>
      <c r="I15" s="16">
        <f>B15*1+C15*2+D15*3+E15*4+F15*5</f>
        <v>57</v>
      </c>
      <c r="J15" s="16">
        <f>I15/12</f>
        <v>4.75</v>
      </c>
      <c r="L15" s="14"/>
    </row>
    <row r="16" spans="1:10" ht="13.5" thickBot="1">
      <c r="A16" s="3" t="s">
        <v>52</v>
      </c>
      <c r="B16" s="4"/>
      <c r="C16" s="4"/>
      <c r="D16" s="44"/>
      <c r="E16" s="44">
        <v>3</v>
      </c>
      <c r="F16" s="44">
        <v>9</v>
      </c>
      <c r="G16" s="44"/>
      <c r="H16" s="44"/>
      <c r="I16" s="49">
        <f>B16*1+C16*2+D16*3+E16*4+F16*5</f>
        <v>57</v>
      </c>
      <c r="J16" s="49">
        <f>I16/12</f>
        <v>4.75</v>
      </c>
    </row>
    <row r="17" spans="1:10" ht="13.5" thickBot="1">
      <c r="A17" s="3" t="s">
        <v>14</v>
      </c>
      <c r="B17" s="4"/>
      <c r="C17" s="4"/>
      <c r="D17" s="44"/>
      <c r="E17" s="44">
        <v>4</v>
      </c>
      <c r="F17" s="44">
        <v>8</v>
      </c>
      <c r="G17" s="44"/>
      <c r="H17" s="44"/>
      <c r="I17" s="16">
        <f>B17*1+C17*2+D17*3+E17*4+F17*5</f>
        <v>56</v>
      </c>
      <c r="J17" s="16">
        <f>I17/12</f>
        <v>4.666666666666667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>
        <v>1</v>
      </c>
      <c r="F19" s="44">
        <v>11</v>
      </c>
      <c r="G19" s="44"/>
      <c r="H19" s="44"/>
      <c r="I19" s="16">
        <f>B19*1+C19*2+D19*3+E19*4+F19*5</f>
        <v>59</v>
      </c>
      <c r="J19" s="16">
        <f>I19/12</f>
        <v>4.916666666666667</v>
      </c>
    </row>
    <row r="20" spans="1:10" ht="13.5" thickBot="1">
      <c r="A20" s="3" t="s">
        <v>16</v>
      </c>
      <c r="B20" s="4"/>
      <c r="C20" s="4"/>
      <c r="D20" s="44"/>
      <c r="E20" s="44">
        <v>1</v>
      </c>
      <c r="F20" s="44">
        <v>11</v>
      </c>
      <c r="G20" s="44"/>
      <c r="H20" s="44"/>
      <c r="I20" s="49">
        <f>B20*1+C20*2+D20*3+E20*4+F20*5</f>
        <v>59</v>
      </c>
      <c r="J20" s="49">
        <f>I20/12</f>
        <v>4.916666666666667</v>
      </c>
    </row>
    <row r="21" spans="1:10" ht="13.5" customHeight="1" thickBot="1">
      <c r="A21" s="1" t="s">
        <v>17</v>
      </c>
      <c r="B21" s="2"/>
      <c r="C21" s="2"/>
      <c r="D21" s="5"/>
      <c r="E21" s="5">
        <v>2</v>
      </c>
      <c r="F21" s="5">
        <v>10</v>
      </c>
      <c r="G21" s="5"/>
      <c r="H21" s="5"/>
      <c r="I21" s="16">
        <f>B21*1+C21*2+D21*3+E21*4+F21*5</f>
        <v>58</v>
      </c>
      <c r="J21" s="16">
        <f>I21/12</f>
        <v>4.833333333333333</v>
      </c>
    </row>
    <row r="22" spans="1:10" ht="13.5" customHeight="1" thickBot="1">
      <c r="A22" s="3" t="s">
        <v>18</v>
      </c>
      <c r="B22" s="4"/>
      <c r="C22" s="4"/>
      <c r="D22" s="44"/>
      <c r="E22" s="44">
        <v>1</v>
      </c>
      <c r="F22" s="44">
        <v>11</v>
      </c>
      <c r="G22" s="44"/>
      <c r="H22" s="44"/>
      <c r="I22" s="16">
        <f>B22*1+C22*2+D22*3+E22*4+F22*5</f>
        <v>59</v>
      </c>
      <c r="J22" s="16">
        <f>I22/12</f>
        <v>4.916666666666667</v>
      </c>
    </row>
    <row r="23" spans="1:10" ht="13.5" thickBot="1">
      <c r="A23" s="3" t="s">
        <v>19</v>
      </c>
      <c r="B23" s="4"/>
      <c r="C23" s="4"/>
      <c r="D23" s="44"/>
      <c r="E23" s="44">
        <v>2</v>
      </c>
      <c r="F23" s="44">
        <v>10</v>
      </c>
      <c r="G23" s="44"/>
      <c r="H23" s="44"/>
      <c r="I23" s="16">
        <f>B23*1+C23*2+D23*3+E23*4+F23*5</f>
        <v>58</v>
      </c>
      <c r="J23" s="16">
        <f>I23/12</f>
        <v>4.833333333333333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>
        <v>1</v>
      </c>
      <c r="E25" s="45">
        <v>1</v>
      </c>
      <c r="F25" s="45">
        <v>9</v>
      </c>
      <c r="G25" s="45">
        <v>1</v>
      </c>
      <c r="H25" s="45"/>
      <c r="I25" s="50">
        <f>B25*1+C25*2+D25*3+E25*4+F25*5</f>
        <v>52</v>
      </c>
      <c r="J25" s="50">
        <f>I25/11</f>
        <v>4.7272727272727275</v>
      </c>
    </row>
    <row r="26" spans="1:12" ht="13.5" thickBot="1">
      <c r="A26" s="1" t="s">
        <v>51</v>
      </c>
      <c r="B26" s="2"/>
      <c r="C26" s="2"/>
      <c r="D26" s="5"/>
      <c r="E26" s="5">
        <v>1</v>
      </c>
      <c r="F26" s="5">
        <v>10</v>
      </c>
      <c r="G26" s="5">
        <v>1</v>
      </c>
      <c r="H26" s="5"/>
      <c r="I26" s="16">
        <f>B26*1+C26*2+D26*3+E26*4+F26*5</f>
        <v>54</v>
      </c>
      <c r="J26" s="16">
        <f>I26/11</f>
        <v>4.909090909090909</v>
      </c>
      <c r="L26" s="14"/>
    </row>
    <row r="27" spans="1:12" ht="12.75">
      <c r="A27" s="62"/>
      <c r="B27" s="61"/>
      <c r="C27" s="61"/>
      <c r="D27" s="62"/>
      <c r="E27" s="62"/>
      <c r="F27" s="62"/>
      <c r="G27" s="62"/>
      <c r="H27" s="62"/>
      <c r="I27" s="63"/>
      <c r="J27" s="63"/>
      <c r="L27" s="14"/>
    </row>
    <row r="28" spans="1:12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  <c r="L28" s="13"/>
    </row>
    <row r="29" spans="1:12" ht="13.5" thickBot="1">
      <c r="A29" s="1" t="s">
        <v>21</v>
      </c>
      <c r="B29" s="5"/>
      <c r="C29" s="5"/>
      <c r="D29" s="5">
        <v>1</v>
      </c>
      <c r="E29" s="5">
        <v>1</v>
      </c>
      <c r="F29" s="5">
        <v>9</v>
      </c>
      <c r="G29" s="5">
        <v>1</v>
      </c>
      <c r="H29" s="16"/>
      <c r="I29" s="51">
        <f>B29*1+C29*2+D29*3+E29*4+F29*5</f>
        <v>52</v>
      </c>
      <c r="J29" s="51">
        <f>I29/11</f>
        <v>4.7272727272727275</v>
      </c>
      <c r="L29" s="20"/>
    </row>
    <row r="30" spans="1:10" ht="13.5" thickBot="1">
      <c r="A30" s="1" t="s">
        <v>22</v>
      </c>
      <c r="B30" s="4"/>
      <c r="C30" s="4"/>
      <c r="D30" s="44">
        <v>1</v>
      </c>
      <c r="E30" s="44">
        <v>3</v>
      </c>
      <c r="F30" s="44">
        <v>8</v>
      </c>
      <c r="G30" s="44"/>
      <c r="H30" s="49"/>
      <c r="I30" s="49">
        <f>B30*1+C30*2+D30*3+E30*4+F30*5</f>
        <v>55</v>
      </c>
      <c r="J30" s="49">
        <f>I30/12</f>
        <v>4.583333333333333</v>
      </c>
    </row>
    <row r="31" spans="1:10" ht="13.5" thickBot="1">
      <c r="A31" s="1" t="s">
        <v>23</v>
      </c>
      <c r="B31" s="4"/>
      <c r="C31" s="4"/>
      <c r="D31" s="44">
        <v>2</v>
      </c>
      <c r="E31" s="44">
        <v>2</v>
      </c>
      <c r="F31" s="44">
        <v>8</v>
      </c>
      <c r="G31" s="44"/>
      <c r="H31" s="16"/>
      <c r="I31" s="16">
        <f>B31*1+C31*2+D31*3+E31*4+F31*5</f>
        <v>54</v>
      </c>
      <c r="J31" s="16">
        <f>I31/12</f>
        <v>4.5</v>
      </c>
    </row>
    <row r="32" spans="1:10" ht="13.5" thickBot="1">
      <c r="A32" s="1" t="s">
        <v>24</v>
      </c>
      <c r="B32" s="4"/>
      <c r="C32" s="4"/>
      <c r="D32" s="44"/>
      <c r="E32" s="44">
        <v>3</v>
      </c>
      <c r="F32" s="44">
        <v>9</v>
      </c>
      <c r="G32" s="44"/>
      <c r="H32" s="16"/>
      <c r="I32" s="16">
        <f>B32*1+C32*2+D32*3+E32*4+F32*5</f>
        <v>57</v>
      </c>
      <c r="J32" s="16">
        <f>I32/12</f>
        <v>4.75</v>
      </c>
    </row>
    <row r="33" spans="1:10" ht="13.5" thickBot="1">
      <c r="A33" s="3" t="s">
        <v>25</v>
      </c>
      <c r="B33" s="2"/>
      <c r="C33" s="2"/>
      <c r="D33" s="5"/>
      <c r="E33" s="5">
        <v>3</v>
      </c>
      <c r="F33" s="5">
        <v>9</v>
      </c>
      <c r="G33" s="5"/>
      <c r="H33" s="16"/>
      <c r="I33" s="49">
        <f>B33*1+C33*2+D33*3+E33*4+F33*5</f>
        <v>57</v>
      </c>
      <c r="J33" s="49">
        <f>I33/12</f>
        <v>4.75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2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  <c r="L35" s="14"/>
    </row>
    <row r="36" spans="1:10" ht="13.5" thickBot="1">
      <c r="A36" s="1" t="s">
        <v>27</v>
      </c>
      <c r="B36" s="2"/>
      <c r="C36" s="2"/>
      <c r="D36" s="5"/>
      <c r="E36" s="5">
        <v>2</v>
      </c>
      <c r="F36" s="5">
        <v>9</v>
      </c>
      <c r="G36" s="5">
        <v>1</v>
      </c>
      <c r="H36" s="5"/>
      <c r="I36" s="16">
        <f aca="true" t="shared" si="0" ref="I36:I51">B36*1+C36*2+D36*3+E36*4+F36*5</f>
        <v>53</v>
      </c>
      <c r="J36" s="16">
        <f>I36/11</f>
        <v>4.818181818181818</v>
      </c>
    </row>
    <row r="37" spans="1:10" ht="13.5" thickBot="1">
      <c r="A37" s="3" t="s">
        <v>28</v>
      </c>
      <c r="B37" s="4"/>
      <c r="C37" s="4"/>
      <c r="D37" s="44"/>
      <c r="E37" s="44">
        <v>2</v>
      </c>
      <c r="F37" s="44">
        <v>10</v>
      </c>
      <c r="G37" s="44"/>
      <c r="H37" s="44"/>
      <c r="I37" s="16">
        <f t="shared" si="0"/>
        <v>58</v>
      </c>
      <c r="J37" s="16">
        <f aca="true" t="shared" si="1" ref="J37:J51">I37/12</f>
        <v>4.833333333333333</v>
      </c>
    </row>
    <row r="38" spans="1:10" ht="13.5" thickBot="1">
      <c r="A38" s="3" t="s">
        <v>29</v>
      </c>
      <c r="B38" s="4"/>
      <c r="C38" s="4"/>
      <c r="D38" s="44"/>
      <c r="E38" s="44">
        <v>3</v>
      </c>
      <c r="F38" s="44">
        <v>9</v>
      </c>
      <c r="G38" s="44"/>
      <c r="H38" s="44"/>
      <c r="I38" s="16">
        <f t="shared" si="0"/>
        <v>57</v>
      </c>
      <c r="J38" s="16">
        <f t="shared" si="1"/>
        <v>4.75</v>
      </c>
    </row>
    <row r="39" spans="1:10" ht="13.5" thickBot="1">
      <c r="A39" s="3" t="s">
        <v>30</v>
      </c>
      <c r="B39" s="4"/>
      <c r="C39" s="4"/>
      <c r="D39" s="44"/>
      <c r="E39" s="44">
        <v>4</v>
      </c>
      <c r="F39" s="44">
        <v>8</v>
      </c>
      <c r="G39" s="44"/>
      <c r="H39" s="44"/>
      <c r="I39" s="16">
        <f t="shared" si="0"/>
        <v>56</v>
      </c>
      <c r="J39" s="16">
        <f t="shared" si="1"/>
        <v>4.666666666666667</v>
      </c>
    </row>
    <row r="40" spans="1:10" ht="13.5" thickBot="1">
      <c r="A40" s="3" t="s">
        <v>31</v>
      </c>
      <c r="B40" s="4"/>
      <c r="C40" s="4"/>
      <c r="D40" s="44"/>
      <c r="E40" s="44">
        <v>4</v>
      </c>
      <c r="F40" s="44">
        <v>8</v>
      </c>
      <c r="G40" s="44"/>
      <c r="H40" s="44"/>
      <c r="I40" s="16">
        <f t="shared" si="0"/>
        <v>56</v>
      </c>
      <c r="J40" s="16">
        <f t="shared" si="1"/>
        <v>4.666666666666667</v>
      </c>
    </row>
    <row r="41" spans="1:10" ht="13.5" thickBot="1">
      <c r="A41" s="3" t="s">
        <v>32</v>
      </c>
      <c r="B41" s="4"/>
      <c r="C41" s="4"/>
      <c r="D41" s="44">
        <v>3</v>
      </c>
      <c r="E41" s="44">
        <v>1</v>
      </c>
      <c r="F41" s="44">
        <v>8</v>
      </c>
      <c r="G41" s="44"/>
      <c r="H41" s="44"/>
      <c r="I41" s="16">
        <f t="shared" si="0"/>
        <v>53</v>
      </c>
      <c r="J41" s="16">
        <f t="shared" si="1"/>
        <v>4.416666666666667</v>
      </c>
    </row>
    <row r="42" spans="1:10" ht="13.5" thickBot="1">
      <c r="A42" s="3" t="s">
        <v>53</v>
      </c>
      <c r="B42" s="4"/>
      <c r="C42" s="4"/>
      <c r="D42" s="44"/>
      <c r="E42" s="44">
        <v>3</v>
      </c>
      <c r="F42" s="44">
        <v>9</v>
      </c>
      <c r="G42" s="44"/>
      <c r="H42" s="44"/>
      <c r="I42" s="16">
        <f t="shared" si="0"/>
        <v>57</v>
      </c>
      <c r="J42" s="16">
        <f t="shared" si="1"/>
        <v>4.75</v>
      </c>
    </row>
    <row r="43" spans="1:10" ht="13.5" thickBot="1">
      <c r="A43" s="7" t="s">
        <v>33</v>
      </c>
      <c r="B43" s="21"/>
      <c r="C43" s="21"/>
      <c r="D43" s="37"/>
      <c r="E43" s="25">
        <v>3</v>
      </c>
      <c r="F43" s="46">
        <v>9</v>
      </c>
      <c r="G43" s="37"/>
      <c r="H43" s="37"/>
      <c r="I43" s="51">
        <f t="shared" si="0"/>
        <v>57</v>
      </c>
      <c r="J43" s="51">
        <f t="shared" si="1"/>
        <v>4.75</v>
      </c>
    </row>
    <row r="44" spans="1:10" ht="13.5" thickBot="1">
      <c r="A44" s="1" t="s">
        <v>34</v>
      </c>
      <c r="B44" s="2"/>
      <c r="C44" s="2"/>
      <c r="D44" s="5"/>
      <c r="E44" s="5">
        <v>1</v>
      </c>
      <c r="F44" s="5">
        <v>11</v>
      </c>
      <c r="G44" s="5"/>
      <c r="H44" s="5"/>
      <c r="I44" s="16">
        <f t="shared" si="0"/>
        <v>59</v>
      </c>
      <c r="J44" s="16">
        <f t="shared" si="1"/>
        <v>4.916666666666667</v>
      </c>
    </row>
    <row r="45" spans="1:10" ht="13.5" thickBot="1">
      <c r="A45" s="3" t="s">
        <v>35</v>
      </c>
      <c r="B45" s="4"/>
      <c r="C45" s="4"/>
      <c r="D45" s="44"/>
      <c r="E45" s="44">
        <v>3</v>
      </c>
      <c r="F45" s="44">
        <v>9</v>
      </c>
      <c r="G45" s="44"/>
      <c r="H45" s="44"/>
      <c r="I45" s="16">
        <f t="shared" si="0"/>
        <v>57</v>
      </c>
      <c r="J45" s="16">
        <f t="shared" si="1"/>
        <v>4.75</v>
      </c>
    </row>
    <row r="46" spans="1:10" ht="13.5" thickBot="1">
      <c r="A46" s="3" t="s">
        <v>36</v>
      </c>
      <c r="B46" s="4"/>
      <c r="C46" s="4"/>
      <c r="D46" s="44">
        <v>1</v>
      </c>
      <c r="E46" s="44">
        <v>2</v>
      </c>
      <c r="F46" s="44">
        <v>9</v>
      </c>
      <c r="G46" s="44"/>
      <c r="H46" s="44"/>
      <c r="I46" s="16">
        <f t="shared" si="0"/>
        <v>56</v>
      </c>
      <c r="J46" s="16">
        <f t="shared" si="1"/>
        <v>4.666666666666667</v>
      </c>
    </row>
    <row r="47" spans="1:10" ht="13.5" thickBot="1">
      <c r="A47" s="3" t="s">
        <v>37</v>
      </c>
      <c r="B47" s="4"/>
      <c r="C47" s="4"/>
      <c r="D47" s="44"/>
      <c r="E47" s="44">
        <v>2</v>
      </c>
      <c r="F47" s="44">
        <v>10</v>
      </c>
      <c r="G47" s="44"/>
      <c r="H47" s="44"/>
      <c r="I47" s="16">
        <f t="shared" si="0"/>
        <v>58</v>
      </c>
      <c r="J47" s="16">
        <f t="shared" si="1"/>
        <v>4.833333333333333</v>
      </c>
    </row>
    <row r="48" spans="1:12" ht="13.5" thickBot="1">
      <c r="A48" s="25" t="s">
        <v>38</v>
      </c>
      <c r="B48" s="26"/>
      <c r="C48" s="25"/>
      <c r="D48" s="25">
        <v>1</v>
      </c>
      <c r="E48" s="25">
        <v>1</v>
      </c>
      <c r="F48" s="25">
        <v>10</v>
      </c>
      <c r="G48" s="25"/>
      <c r="H48" s="25"/>
      <c r="I48" s="16">
        <f t="shared" si="0"/>
        <v>57</v>
      </c>
      <c r="J48" s="16">
        <f t="shared" si="1"/>
        <v>4.75</v>
      </c>
      <c r="L48" s="12"/>
    </row>
    <row r="49" spans="1:10" ht="13.5" thickBot="1">
      <c r="A49" s="1" t="s">
        <v>39</v>
      </c>
      <c r="B49" s="2"/>
      <c r="C49" s="2"/>
      <c r="D49" s="5"/>
      <c r="E49" s="5">
        <v>3</v>
      </c>
      <c r="F49" s="5">
        <v>9</v>
      </c>
      <c r="G49" s="5"/>
      <c r="H49" s="5"/>
      <c r="I49" s="16">
        <f t="shared" si="0"/>
        <v>57</v>
      </c>
      <c r="J49" s="16">
        <f t="shared" si="1"/>
        <v>4.75</v>
      </c>
    </row>
    <row r="50" spans="1:10" ht="13.5" thickBot="1">
      <c r="A50" s="3" t="s">
        <v>40</v>
      </c>
      <c r="B50" s="4"/>
      <c r="C50" s="4"/>
      <c r="D50" s="44"/>
      <c r="E50" s="44">
        <v>3</v>
      </c>
      <c r="F50" s="44">
        <v>9</v>
      </c>
      <c r="G50" s="44"/>
      <c r="H50" s="44"/>
      <c r="I50" s="16">
        <f t="shared" si="0"/>
        <v>57</v>
      </c>
      <c r="J50" s="16">
        <f t="shared" si="1"/>
        <v>4.75</v>
      </c>
    </row>
    <row r="51" spans="1:10" ht="13.5" thickBot="1">
      <c r="A51" s="1" t="s">
        <v>54</v>
      </c>
      <c r="B51" s="2"/>
      <c r="C51" s="2"/>
      <c r="D51" s="5"/>
      <c r="E51" s="5">
        <v>2</v>
      </c>
      <c r="F51" s="5">
        <v>10</v>
      </c>
      <c r="G51" s="5"/>
      <c r="H51" s="5"/>
      <c r="I51" s="16">
        <f t="shared" si="0"/>
        <v>58</v>
      </c>
      <c r="J51" s="16">
        <f t="shared" si="1"/>
        <v>4.833333333333333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>
        <v>1</v>
      </c>
      <c r="E54" s="25">
        <v>2</v>
      </c>
      <c r="F54" s="25">
        <v>9</v>
      </c>
      <c r="G54" s="25"/>
      <c r="H54" s="37"/>
      <c r="I54" s="16">
        <f>B54*1+C54*2+D54*3+E54*4+F54*5</f>
        <v>56</v>
      </c>
      <c r="J54" s="16">
        <f>I54/12</f>
        <v>4.666666666666667</v>
      </c>
    </row>
    <row r="55" spans="1:10" ht="13.5" thickBot="1">
      <c r="A55" s="1" t="s">
        <v>42</v>
      </c>
      <c r="B55" s="5"/>
      <c r="C55" s="5"/>
      <c r="D55" s="5">
        <v>1</v>
      </c>
      <c r="E55" s="5">
        <v>2</v>
      </c>
      <c r="F55" s="5">
        <v>7</v>
      </c>
      <c r="G55" s="5">
        <v>2</v>
      </c>
      <c r="H55" s="5"/>
      <c r="I55" s="16">
        <f>B55*1+C55*2+D55*3+E55*4+F55*5</f>
        <v>46</v>
      </c>
      <c r="J55" s="16">
        <f>I55/10</f>
        <v>4.6</v>
      </c>
    </row>
    <row r="56" spans="1:10" ht="13.5" thickBot="1">
      <c r="A56" s="1" t="s">
        <v>43</v>
      </c>
      <c r="B56" s="1"/>
      <c r="C56" s="1"/>
      <c r="D56" s="1">
        <v>1</v>
      </c>
      <c r="E56" s="1">
        <v>3</v>
      </c>
      <c r="F56" s="1">
        <v>8</v>
      </c>
      <c r="G56" s="1"/>
      <c r="H56" s="1"/>
      <c r="I56" s="16">
        <f>B56*1+C56*2+D56*3+E56*4+F56*5</f>
        <v>55</v>
      </c>
      <c r="J56" s="16">
        <f>I56/12</f>
        <v>4.583333333333333</v>
      </c>
    </row>
    <row r="57" spans="1:10" ht="13.5" thickBot="1">
      <c r="A57" s="1" t="s">
        <v>44</v>
      </c>
      <c r="B57" s="1"/>
      <c r="C57" s="1"/>
      <c r="D57" s="1"/>
      <c r="E57" s="1">
        <v>3</v>
      </c>
      <c r="F57" s="1">
        <v>9</v>
      </c>
      <c r="G57" s="1"/>
      <c r="H57" s="1"/>
      <c r="I57" s="16">
        <f>B57*1+C57*2+D57*3+E57*4+F57*5</f>
        <v>57</v>
      </c>
      <c r="J57" s="16">
        <f>I57/12</f>
        <v>4.75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>
        <v>3</v>
      </c>
      <c r="F60" s="1">
        <v>9</v>
      </c>
      <c r="G60" s="23"/>
      <c r="H60" s="1"/>
      <c r="I60" s="51">
        <f>B60*1+C60*2+D60*3+E60*4+F60*5</f>
        <v>57</v>
      </c>
      <c r="J60" s="51">
        <f>I60/12</f>
        <v>4.75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6" ht="12.75">
      <c r="A64" s="9" t="s">
        <v>3</v>
      </c>
      <c r="C64" t="s">
        <v>4</v>
      </c>
      <c r="F64"/>
    </row>
    <row r="65" ht="12.75">
      <c r="F65"/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C15" sqref="C15:G60"/>
    </sheetView>
  </sheetViews>
  <sheetFormatPr defaultColWidth="9.140625" defaultRowHeight="12.75"/>
  <cols>
    <col min="1" max="1" width="67.140625" style="0" customWidth="1"/>
    <col min="2" max="8" width="5.7109375" style="0" customWidth="1"/>
    <col min="9" max="9" width="7.57421875" style="0" customWidth="1"/>
    <col min="10" max="10" width="6.8515625" style="0" customWidth="1"/>
  </cols>
  <sheetData>
    <row r="1" spans="1:9" s="24" customFormat="1" ht="13.5">
      <c r="A1" s="38"/>
      <c r="B1" s="39" t="s">
        <v>48</v>
      </c>
      <c r="C1" s="38"/>
      <c r="D1" s="38"/>
      <c r="E1" s="38"/>
      <c r="F1" s="38"/>
      <c r="G1" s="31"/>
      <c r="H1" s="31"/>
      <c r="I1" s="31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41" t="s">
        <v>61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9" s="12" customFormat="1" ht="12.75">
      <c r="A7" s="29" t="s">
        <v>50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</row>
    <row r="12" ht="13.5" thickBot="1"/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5" customHeight="1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5" customHeight="1" thickBot="1">
      <c r="A15" s="34" t="s">
        <v>13</v>
      </c>
      <c r="B15" s="15"/>
      <c r="C15" s="15"/>
      <c r="D15" s="3"/>
      <c r="E15" s="3"/>
      <c r="F15" s="3"/>
      <c r="G15" s="3"/>
      <c r="H15" s="3"/>
      <c r="I15" s="16">
        <f>B15*1+C15*2+D15*3+E15*4+F15*5</f>
        <v>0</v>
      </c>
      <c r="J15" s="16">
        <f>I15/5</f>
        <v>0</v>
      </c>
    </row>
    <row r="16" spans="1:10" ht="15" customHeight="1" thickBot="1">
      <c r="A16" s="3" t="s">
        <v>52</v>
      </c>
      <c r="B16" s="4"/>
      <c r="C16" s="4"/>
      <c r="D16" s="44"/>
      <c r="E16" s="44"/>
      <c r="F16" s="44"/>
      <c r="G16" s="44"/>
      <c r="H16" s="44"/>
      <c r="I16" s="49">
        <f>B16*1+C16*2+D16*3+E16*4+F16*5</f>
        <v>0</v>
      </c>
      <c r="J16" s="49">
        <f>I16/5</f>
        <v>0</v>
      </c>
    </row>
    <row r="17" spans="1:10" ht="15" customHeight="1" thickBot="1">
      <c r="A17" s="3" t="s">
        <v>14</v>
      </c>
      <c r="B17" s="4"/>
      <c r="C17" s="4"/>
      <c r="D17" s="44"/>
      <c r="E17" s="44"/>
      <c r="F17" s="44"/>
      <c r="G17" s="44"/>
      <c r="H17" s="44"/>
      <c r="I17" s="16">
        <f>B17*1+C17*2+D17*3+E17*4+F17*5</f>
        <v>0</v>
      </c>
      <c r="J17" s="16">
        <f>I17/5</f>
        <v>0</v>
      </c>
    </row>
    <row r="18" spans="1:10" ht="15" customHeight="1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5" customHeight="1" thickBot="1">
      <c r="A19" s="3" t="s">
        <v>15</v>
      </c>
      <c r="B19" s="4"/>
      <c r="C19" s="4"/>
      <c r="D19" s="44"/>
      <c r="E19" s="44"/>
      <c r="F19" s="44"/>
      <c r="G19" s="44"/>
      <c r="H19" s="44"/>
      <c r="I19" s="16">
        <f>B19*1+C19*2+D19*3+E19*4+F19*5</f>
        <v>0</v>
      </c>
      <c r="J19" s="16">
        <f>I19/5</f>
        <v>0</v>
      </c>
    </row>
    <row r="20" spans="1:10" ht="15" customHeight="1" thickBot="1">
      <c r="A20" s="3" t="s">
        <v>16</v>
      </c>
      <c r="B20" s="4"/>
      <c r="C20" s="4"/>
      <c r="D20" s="44"/>
      <c r="E20" s="44"/>
      <c r="F20" s="44"/>
      <c r="G20" s="44"/>
      <c r="H20" s="44"/>
      <c r="I20" s="49">
        <f>B20*1+C20*2+D20*3+E20*4+F20*5</f>
        <v>0</v>
      </c>
      <c r="J20" s="49">
        <f>I20/5</f>
        <v>0</v>
      </c>
    </row>
    <row r="21" spans="1:10" ht="15" customHeight="1" thickBot="1">
      <c r="A21" s="1" t="s">
        <v>17</v>
      </c>
      <c r="B21" s="2"/>
      <c r="C21" s="2"/>
      <c r="D21" s="5"/>
      <c r="E21" s="5"/>
      <c r="F21" s="5"/>
      <c r="G21" s="5"/>
      <c r="H21" s="5"/>
      <c r="I21" s="16">
        <f>B21*1+C21*2+D21*3+E21*4+F21*5</f>
        <v>0</v>
      </c>
      <c r="J21" s="16">
        <f>I21/5</f>
        <v>0</v>
      </c>
    </row>
    <row r="22" spans="1:10" ht="15" customHeight="1" thickBot="1">
      <c r="A22" s="3" t="s">
        <v>18</v>
      </c>
      <c r="B22" s="4"/>
      <c r="C22" s="4"/>
      <c r="D22" s="44"/>
      <c r="E22" s="44"/>
      <c r="F22" s="44"/>
      <c r="G22" s="44"/>
      <c r="H22" s="44"/>
      <c r="I22" s="16">
        <f>B22*1+C22*2+D22*3+E22*4+F22*5</f>
        <v>0</v>
      </c>
      <c r="J22" s="16">
        <f>I22/5</f>
        <v>0</v>
      </c>
    </row>
    <row r="23" spans="1:10" ht="15" customHeight="1" thickBot="1">
      <c r="A23" s="3" t="s">
        <v>19</v>
      </c>
      <c r="B23" s="4"/>
      <c r="C23" s="4"/>
      <c r="D23" s="44"/>
      <c r="E23" s="44"/>
      <c r="F23" s="44"/>
      <c r="G23" s="44"/>
      <c r="H23" s="44"/>
      <c r="I23" s="16">
        <f>B23*1+C23*2+D23*3+E23*4+F23*5</f>
        <v>0</v>
      </c>
      <c r="J23" s="16">
        <f>I23/5</f>
        <v>0</v>
      </c>
    </row>
    <row r="24" spans="1:10" ht="15" customHeight="1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5" customHeight="1" thickBot="1">
      <c r="A25" s="17" t="s">
        <v>20</v>
      </c>
      <c r="B25" s="18"/>
      <c r="C25" s="18"/>
      <c r="D25" s="45"/>
      <c r="E25" s="45"/>
      <c r="F25" s="45"/>
      <c r="G25" s="45"/>
      <c r="H25" s="45"/>
      <c r="I25" s="50">
        <f>B25*1+C25*2+D25*3+E25*4+F25*5</f>
        <v>0</v>
      </c>
      <c r="J25" s="50">
        <f>I25/5</f>
        <v>0</v>
      </c>
    </row>
    <row r="26" spans="1:10" ht="15" customHeight="1" thickBot="1">
      <c r="A26" s="1" t="s">
        <v>51</v>
      </c>
      <c r="B26" s="2"/>
      <c r="C26" s="2"/>
      <c r="D26" s="5"/>
      <c r="E26" s="5"/>
      <c r="F26" s="5"/>
      <c r="G26" s="5"/>
      <c r="H26" s="5"/>
      <c r="I26" s="16">
        <f>B26*1+C26*2+D26*3+E26*4+F26*5</f>
        <v>0</v>
      </c>
      <c r="J26" s="16">
        <f>I26/5</f>
        <v>0</v>
      </c>
    </row>
    <row r="27" spans="1:10" ht="15" customHeight="1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5" customHeight="1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5" customHeight="1" thickBot="1">
      <c r="A29" s="1" t="s">
        <v>21</v>
      </c>
      <c r="B29" s="5"/>
      <c r="C29" s="5"/>
      <c r="D29" s="5"/>
      <c r="E29" s="5"/>
      <c r="F29" s="5"/>
      <c r="G29" s="5"/>
      <c r="H29" s="16"/>
      <c r="I29" s="51">
        <f>B29*1+C29*2+D29*3+E29*4+F29*5</f>
        <v>0</v>
      </c>
      <c r="J29" s="51">
        <f>I29/5</f>
        <v>0</v>
      </c>
    </row>
    <row r="30" spans="1:10" ht="15" customHeight="1" thickBot="1">
      <c r="A30" s="1" t="s">
        <v>22</v>
      </c>
      <c r="B30" s="4"/>
      <c r="C30" s="4"/>
      <c r="D30" s="44"/>
      <c r="E30" s="44"/>
      <c r="F30" s="44"/>
      <c r="G30" s="44"/>
      <c r="H30" s="49"/>
      <c r="I30" s="49">
        <f>B30*1+C30*2+D30*3+E30*4+F30*5</f>
        <v>0</v>
      </c>
      <c r="J30" s="49">
        <f>I30/5</f>
        <v>0</v>
      </c>
    </row>
    <row r="31" spans="1:10" ht="15" customHeight="1" thickBot="1">
      <c r="A31" s="1" t="s">
        <v>23</v>
      </c>
      <c r="B31" s="4"/>
      <c r="C31" s="4"/>
      <c r="D31" s="44"/>
      <c r="E31" s="44"/>
      <c r="F31" s="44"/>
      <c r="G31" s="44"/>
      <c r="H31" s="16"/>
      <c r="I31" s="16">
        <f>B31*1+C31*2+D31*3+E31*4+F31*5</f>
        <v>0</v>
      </c>
      <c r="J31" s="16">
        <f>I31/5</f>
        <v>0</v>
      </c>
    </row>
    <row r="32" spans="1:10" ht="15" customHeight="1" thickBot="1">
      <c r="A32" s="1" t="s">
        <v>24</v>
      </c>
      <c r="B32" s="4"/>
      <c r="C32" s="4"/>
      <c r="D32" s="44"/>
      <c r="E32" s="44"/>
      <c r="F32" s="44"/>
      <c r="G32" s="44"/>
      <c r="H32" s="16"/>
      <c r="I32" s="16">
        <f>B32*1+C32*2+D32*3+E32*4+F32*5</f>
        <v>0</v>
      </c>
      <c r="J32" s="16">
        <f>I32/5</f>
        <v>0</v>
      </c>
    </row>
    <row r="33" spans="1:10" ht="15" customHeight="1" thickBot="1">
      <c r="A33" s="3" t="s">
        <v>25</v>
      </c>
      <c r="B33" s="2"/>
      <c r="C33" s="2"/>
      <c r="D33" s="5"/>
      <c r="E33" s="5"/>
      <c r="F33" s="5"/>
      <c r="G33" s="5"/>
      <c r="H33" s="16"/>
      <c r="I33" s="49">
        <f>B33*1+C33*2+D33*3+E33*4+F33*5</f>
        <v>0</v>
      </c>
      <c r="J33" s="49">
        <f>I33/5</f>
        <v>0</v>
      </c>
    </row>
    <row r="34" spans="1:10" ht="15" customHeight="1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0" ht="15" customHeight="1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5" customHeight="1" thickBot="1">
      <c r="A36" s="1" t="s">
        <v>27</v>
      </c>
      <c r="B36" s="2"/>
      <c r="C36" s="2"/>
      <c r="D36" s="5"/>
      <c r="E36" s="5"/>
      <c r="F36" s="5"/>
      <c r="G36" s="5"/>
      <c r="H36" s="5"/>
      <c r="I36" s="16">
        <f aca="true" t="shared" si="0" ref="I36:I51">B36*1+C36*2+D36*3+E36*4+F36*5</f>
        <v>0</v>
      </c>
      <c r="J36" s="16">
        <f aca="true" t="shared" si="1" ref="J36:J51">I36/5</f>
        <v>0</v>
      </c>
    </row>
    <row r="37" spans="1:10" ht="15" customHeight="1" thickBot="1">
      <c r="A37" s="3" t="s">
        <v>28</v>
      </c>
      <c r="B37" s="4"/>
      <c r="C37" s="4"/>
      <c r="D37" s="44"/>
      <c r="E37" s="44"/>
      <c r="F37" s="44"/>
      <c r="G37" s="44"/>
      <c r="H37" s="44"/>
      <c r="I37" s="16">
        <f t="shared" si="0"/>
        <v>0</v>
      </c>
      <c r="J37" s="16">
        <f t="shared" si="1"/>
        <v>0</v>
      </c>
    </row>
    <row r="38" spans="1:10" ht="15" customHeight="1" thickBot="1">
      <c r="A38" s="3" t="s">
        <v>29</v>
      </c>
      <c r="B38" s="4"/>
      <c r="C38" s="4"/>
      <c r="D38" s="44"/>
      <c r="E38" s="44"/>
      <c r="F38" s="44"/>
      <c r="G38" s="44"/>
      <c r="H38" s="44"/>
      <c r="I38" s="16">
        <f t="shared" si="0"/>
        <v>0</v>
      </c>
      <c r="J38" s="16">
        <f t="shared" si="1"/>
        <v>0</v>
      </c>
    </row>
    <row r="39" spans="1:10" ht="15" customHeight="1" thickBot="1">
      <c r="A39" s="3" t="s">
        <v>30</v>
      </c>
      <c r="B39" s="4"/>
      <c r="C39" s="4"/>
      <c r="D39" s="44"/>
      <c r="E39" s="44"/>
      <c r="F39" s="44"/>
      <c r="G39" s="44"/>
      <c r="H39" s="44"/>
      <c r="I39" s="16">
        <f t="shared" si="0"/>
        <v>0</v>
      </c>
      <c r="J39" s="16">
        <f t="shared" si="1"/>
        <v>0</v>
      </c>
    </row>
    <row r="40" spans="1:10" ht="15" customHeight="1" thickBot="1">
      <c r="A40" s="3" t="s">
        <v>31</v>
      </c>
      <c r="B40" s="4"/>
      <c r="C40" s="4"/>
      <c r="D40" s="44"/>
      <c r="E40" s="44"/>
      <c r="F40" s="44"/>
      <c r="G40" s="44"/>
      <c r="H40" s="44"/>
      <c r="I40" s="16">
        <f t="shared" si="0"/>
        <v>0</v>
      </c>
      <c r="J40" s="16">
        <f t="shared" si="1"/>
        <v>0</v>
      </c>
    </row>
    <row r="41" spans="1:10" ht="15" customHeight="1" thickBot="1">
      <c r="A41" s="3" t="s">
        <v>32</v>
      </c>
      <c r="B41" s="4"/>
      <c r="C41" s="4"/>
      <c r="D41" s="44"/>
      <c r="E41" s="44"/>
      <c r="F41" s="44"/>
      <c r="G41" s="44"/>
      <c r="H41" s="44"/>
      <c r="I41" s="16">
        <f t="shared" si="0"/>
        <v>0</v>
      </c>
      <c r="J41" s="16">
        <f t="shared" si="1"/>
        <v>0</v>
      </c>
    </row>
    <row r="42" spans="1:10" ht="15" customHeight="1" thickBot="1">
      <c r="A42" s="3" t="s">
        <v>53</v>
      </c>
      <c r="B42" s="4"/>
      <c r="C42" s="4"/>
      <c r="D42" s="44"/>
      <c r="E42" s="44"/>
      <c r="F42" s="44"/>
      <c r="G42" s="44"/>
      <c r="H42" s="44"/>
      <c r="I42" s="16">
        <f t="shared" si="0"/>
        <v>0</v>
      </c>
      <c r="J42" s="16">
        <f t="shared" si="1"/>
        <v>0</v>
      </c>
    </row>
    <row r="43" spans="1:10" ht="15" customHeight="1" thickBot="1">
      <c r="A43" s="7" t="s">
        <v>33</v>
      </c>
      <c r="B43" s="21"/>
      <c r="C43" s="21"/>
      <c r="D43" s="37"/>
      <c r="E43" s="25"/>
      <c r="F43" s="46"/>
      <c r="G43" s="37"/>
      <c r="H43" s="37"/>
      <c r="I43" s="51">
        <f t="shared" si="0"/>
        <v>0</v>
      </c>
      <c r="J43" s="51">
        <f t="shared" si="1"/>
        <v>0</v>
      </c>
    </row>
    <row r="44" spans="1:10" ht="15" customHeight="1" thickBot="1">
      <c r="A44" s="1" t="s">
        <v>34</v>
      </c>
      <c r="B44" s="2"/>
      <c r="C44" s="2"/>
      <c r="D44" s="5"/>
      <c r="E44" s="5"/>
      <c r="F44" s="5"/>
      <c r="G44" s="5"/>
      <c r="H44" s="5"/>
      <c r="I44" s="16">
        <f t="shared" si="0"/>
        <v>0</v>
      </c>
      <c r="J44" s="16">
        <f t="shared" si="1"/>
        <v>0</v>
      </c>
    </row>
    <row r="45" spans="1:10" ht="15" customHeight="1" thickBot="1">
      <c r="A45" s="3" t="s">
        <v>35</v>
      </c>
      <c r="B45" s="4"/>
      <c r="C45" s="4"/>
      <c r="D45" s="44"/>
      <c r="E45" s="44"/>
      <c r="F45" s="44"/>
      <c r="G45" s="44"/>
      <c r="H45" s="44"/>
      <c r="I45" s="16">
        <f t="shared" si="0"/>
        <v>0</v>
      </c>
      <c r="J45" s="16">
        <f t="shared" si="1"/>
        <v>0</v>
      </c>
    </row>
    <row r="46" spans="1:10" ht="15" customHeight="1" thickBot="1">
      <c r="A46" s="3" t="s">
        <v>36</v>
      </c>
      <c r="B46" s="4"/>
      <c r="C46" s="4"/>
      <c r="D46" s="44"/>
      <c r="E46" s="44"/>
      <c r="F46" s="44"/>
      <c r="G46" s="44"/>
      <c r="H46" s="44"/>
      <c r="I46" s="16">
        <f t="shared" si="0"/>
        <v>0</v>
      </c>
      <c r="J46" s="16">
        <f t="shared" si="1"/>
        <v>0</v>
      </c>
    </row>
    <row r="47" spans="1:10" ht="15" customHeight="1" thickBot="1">
      <c r="A47" s="3" t="s">
        <v>37</v>
      </c>
      <c r="B47" s="4"/>
      <c r="C47" s="4"/>
      <c r="D47" s="44"/>
      <c r="E47" s="44"/>
      <c r="F47" s="44"/>
      <c r="G47" s="44"/>
      <c r="H47" s="44"/>
      <c r="I47" s="16">
        <f t="shared" si="0"/>
        <v>0</v>
      </c>
      <c r="J47" s="16">
        <f t="shared" si="1"/>
        <v>0</v>
      </c>
    </row>
    <row r="48" spans="1:10" ht="15" customHeight="1" thickBot="1">
      <c r="A48" s="25" t="s">
        <v>38</v>
      </c>
      <c r="B48" s="26"/>
      <c r="C48" s="25"/>
      <c r="D48" s="25"/>
      <c r="E48" s="25"/>
      <c r="F48" s="25"/>
      <c r="G48" s="25"/>
      <c r="H48" s="25"/>
      <c r="I48" s="16">
        <f t="shared" si="0"/>
        <v>0</v>
      </c>
      <c r="J48" s="16">
        <f t="shared" si="1"/>
        <v>0</v>
      </c>
    </row>
    <row r="49" spans="1:10" ht="15" customHeight="1" thickBot="1">
      <c r="A49" s="1" t="s">
        <v>39</v>
      </c>
      <c r="B49" s="2"/>
      <c r="C49" s="2"/>
      <c r="D49" s="5"/>
      <c r="E49" s="5"/>
      <c r="F49" s="5"/>
      <c r="G49" s="5"/>
      <c r="H49" s="5"/>
      <c r="I49" s="16">
        <f t="shared" si="0"/>
        <v>0</v>
      </c>
      <c r="J49" s="16">
        <f t="shared" si="1"/>
        <v>0</v>
      </c>
    </row>
    <row r="50" spans="1:10" ht="15" customHeight="1" thickBot="1">
      <c r="A50" s="3" t="s">
        <v>40</v>
      </c>
      <c r="B50" s="4"/>
      <c r="C50" s="4"/>
      <c r="D50" s="44"/>
      <c r="E50" s="44"/>
      <c r="F50" s="44"/>
      <c r="G50" s="44"/>
      <c r="H50" s="44"/>
      <c r="I50" s="16">
        <f t="shared" si="0"/>
        <v>0</v>
      </c>
      <c r="J50" s="16">
        <f t="shared" si="1"/>
        <v>0</v>
      </c>
    </row>
    <row r="51" spans="1:10" ht="15" customHeight="1" thickBot="1">
      <c r="A51" s="1" t="s">
        <v>54</v>
      </c>
      <c r="B51" s="2"/>
      <c r="C51" s="2"/>
      <c r="D51" s="5"/>
      <c r="E51" s="5"/>
      <c r="F51" s="5"/>
      <c r="G51" s="5"/>
      <c r="H51" s="5"/>
      <c r="I51" s="16">
        <f t="shared" si="0"/>
        <v>0</v>
      </c>
      <c r="J51" s="16">
        <f t="shared" si="1"/>
        <v>0</v>
      </c>
    </row>
    <row r="52" spans="1:10" ht="15" customHeight="1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5" customHeight="1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5" customHeight="1" thickBot="1">
      <c r="A54" s="27" t="s">
        <v>55</v>
      </c>
      <c r="B54" s="21"/>
      <c r="C54" s="21"/>
      <c r="D54" s="37"/>
      <c r="E54" s="25"/>
      <c r="F54" s="25"/>
      <c r="G54" s="25"/>
      <c r="H54" s="37"/>
      <c r="I54" s="16">
        <f>B54*1+C54*2+D54*3+E54*4+F54*5</f>
        <v>0</v>
      </c>
      <c r="J54" s="16">
        <f>I54/5</f>
        <v>0</v>
      </c>
    </row>
    <row r="55" spans="1:10" ht="15" customHeight="1" thickBot="1">
      <c r="A55" s="1" t="s">
        <v>42</v>
      </c>
      <c r="B55" s="5"/>
      <c r="C55" s="5"/>
      <c r="D55" s="5"/>
      <c r="E55" s="5"/>
      <c r="F55" s="5"/>
      <c r="G55" s="5"/>
      <c r="H55" s="5"/>
      <c r="I55" s="16">
        <f>B55*1+C55*2+D55*3+E55*4+F55*5</f>
        <v>0</v>
      </c>
      <c r="J55" s="16">
        <f>I55/5</f>
        <v>0</v>
      </c>
    </row>
    <row r="56" spans="1:10" ht="15" customHeight="1" thickBot="1">
      <c r="A56" s="1" t="s">
        <v>43</v>
      </c>
      <c r="B56" s="1"/>
      <c r="C56" s="1"/>
      <c r="D56" s="1"/>
      <c r="E56" s="1"/>
      <c r="F56" s="1"/>
      <c r="G56" s="1"/>
      <c r="H56" s="1"/>
      <c r="I56" s="16">
        <f>B56*1+C56*2+D56*3+E56*4+F56*5</f>
        <v>0</v>
      </c>
      <c r="J56" s="16">
        <f>I56/5</f>
        <v>0</v>
      </c>
    </row>
    <row r="57" spans="1:10" ht="15" customHeight="1" thickBot="1">
      <c r="A57" s="1" t="s">
        <v>44</v>
      </c>
      <c r="B57" s="1"/>
      <c r="C57" s="1"/>
      <c r="D57" s="1"/>
      <c r="E57" s="1"/>
      <c r="F57" s="1"/>
      <c r="G57" s="1"/>
      <c r="H57" s="1"/>
      <c r="I57" s="16">
        <f>B57*1+C57*2+D57*3+E57*4+F57*5</f>
        <v>0</v>
      </c>
      <c r="J57" s="16">
        <f>I57/5</f>
        <v>0</v>
      </c>
    </row>
    <row r="58" spans="1:10" ht="15" customHeight="1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5" customHeight="1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5" customHeight="1" thickBot="1">
      <c r="A60" s="22" t="s">
        <v>46</v>
      </c>
      <c r="B60" s="22"/>
      <c r="C60" s="1"/>
      <c r="D60" s="1"/>
      <c r="E60" s="23"/>
      <c r="F60" s="1"/>
      <c r="G60" s="23"/>
      <c r="H60" s="1"/>
      <c r="I60" s="51">
        <f>B60*1+C60*2+D60*3+E60*4+F60*5</f>
        <v>0</v>
      </c>
      <c r="J60" s="51">
        <f>I60/5</f>
        <v>0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5" customHeight="1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65.28125" style="0" customWidth="1"/>
    <col min="2" max="8" width="5.7109375" style="0" customWidth="1"/>
    <col min="9" max="9" width="6.421875" style="0" customWidth="1"/>
  </cols>
  <sheetData>
    <row r="1" spans="1:9" s="24" customFormat="1" ht="13.5">
      <c r="A1" s="38"/>
      <c r="B1" s="39" t="s">
        <v>48</v>
      </c>
      <c r="C1" s="38"/>
      <c r="D1" s="38"/>
      <c r="E1" s="38"/>
      <c r="F1" s="38"/>
      <c r="G1" s="31"/>
      <c r="H1" s="31"/>
      <c r="I1" s="31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12" ht="12.75">
      <c r="A4" s="41" t="s">
        <v>69</v>
      </c>
      <c r="B4" s="29"/>
      <c r="C4" s="29"/>
      <c r="D4" s="29"/>
      <c r="E4" s="29"/>
      <c r="F4" s="29"/>
      <c r="G4" s="65"/>
      <c r="H4" s="29"/>
      <c r="L4" s="64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9" s="12" customFormat="1" ht="12.75">
      <c r="A7" s="29" t="s">
        <v>50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</row>
    <row r="12" spans="1:11" s="8" customFormat="1" ht="13.5" thickBot="1">
      <c r="A12"/>
      <c r="B12"/>
      <c r="C12"/>
      <c r="D12"/>
      <c r="E12"/>
      <c r="F12"/>
      <c r="G12"/>
      <c r="H12"/>
      <c r="I12"/>
      <c r="J12"/>
      <c r="K12"/>
    </row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1" s="14" customFormat="1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  <c r="K14"/>
    </row>
    <row r="15" spans="1:16" s="33" customFormat="1" ht="13.5" thickBot="1">
      <c r="A15" s="34" t="s">
        <v>13</v>
      </c>
      <c r="B15" s="15"/>
      <c r="C15" s="15"/>
      <c r="D15" s="3"/>
      <c r="E15" s="3"/>
      <c r="F15" s="3">
        <v>2</v>
      </c>
      <c r="G15" s="3"/>
      <c r="H15" s="3"/>
      <c r="I15" s="16">
        <f>B15*1+C15*2+D15*3+E15*4+F15*5</f>
        <v>10</v>
      </c>
      <c r="J15" s="16">
        <f>I15/2</f>
        <v>5</v>
      </c>
      <c r="K15"/>
      <c r="L15" s="14"/>
      <c r="M15" s="14"/>
      <c r="N15" s="14"/>
      <c r="O15" s="14"/>
      <c r="P15" s="14"/>
    </row>
    <row r="16" spans="1:10" ht="13.5" thickBot="1">
      <c r="A16" s="3" t="s">
        <v>52</v>
      </c>
      <c r="B16" s="4"/>
      <c r="C16" s="4"/>
      <c r="D16" s="44"/>
      <c r="E16" s="44"/>
      <c r="F16" s="44">
        <v>2</v>
      </c>
      <c r="G16" s="44"/>
      <c r="H16" s="44"/>
      <c r="I16" s="49">
        <f>B16*1+C16*2+D16*3+E16*4+F16*5</f>
        <v>10</v>
      </c>
      <c r="J16" s="49">
        <f>I16/2</f>
        <v>5</v>
      </c>
    </row>
    <row r="17" spans="1:10" ht="13.5" thickBot="1">
      <c r="A17" s="3" t="s">
        <v>14</v>
      </c>
      <c r="B17" s="4"/>
      <c r="C17" s="4"/>
      <c r="D17" s="44"/>
      <c r="E17" s="44"/>
      <c r="F17" s="44">
        <v>2</v>
      </c>
      <c r="G17" s="44"/>
      <c r="H17" s="44"/>
      <c r="I17" s="16">
        <f>B17*1+C17*2+D17*3+E17*4+F17*5</f>
        <v>10</v>
      </c>
      <c r="J17" s="16">
        <f>I17/2</f>
        <v>5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/>
      <c r="F19" s="44">
        <v>2</v>
      </c>
      <c r="G19" s="44"/>
      <c r="H19" s="44"/>
      <c r="I19" s="16">
        <f>B19*1+C19*2+D19*3+E19*4+F19*5</f>
        <v>10</v>
      </c>
      <c r="J19" s="16">
        <f>I19/2</f>
        <v>5</v>
      </c>
    </row>
    <row r="20" spans="1:10" ht="13.5" thickBot="1">
      <c r="A20" s="3" t="s">
        <v>16</v>
      </c>
      <c r="B20" s="4"/>
      <c r="C20" s="4"/>
      <c r="D20" s="44"/>
      <c r="E20" s="44"/>
      <c r="F20" s="44">
        <v>2</v>
      </c>
      <c r="G20" s="44"/>
      <c r="H20" s="44"/>
      <c r="I20" s="49">
        <f>B20*1+C20*2+D20*3+E20*4+F20*5</f>
        <v>10</v>
      </c>
      <c r="J20" s="49">
        <f>I20/2</f>
        <v>5</v>
      </c>
    </row>
    <row r="21" spans="1:10" ht="27" thickBot="1">
      <c r="A21" s="1" t="s">
        <v>17</v>
      </c>
      <c r="B21" s="2"/>
      <c r="C21" s="2"/>
      <c r="D21" s="5"/>
      <c r="E21" s="5"/>
      <c r="F21" s="5">
        <v>2</v>
      </c>
      <c r="G21" s="5"/>
      <c r="H21" s="5"/>
      <c r="I21" s="16">
        <f>B21*1+C21*2+D21*3+E21*4+F21*5</f>
        <v>10</v>
      </c>
      <c r="J21" s="16">
        <f>I21/2</f>
        <v>5</v>
      </c>
    </row>
    <row r="22" spans="1:10" ht="13.5" thickBot="1">
      <c r="A22" s="3" t="s">
        <v>18</v>
      </c>
      <c r="B22" s="4"/>
      <c r="C22" s="4"/>
      <c r="D22" s="44"/>
      <c r="E22" s="44"/>
      <c r="F22" s="44">
        <v>2</v>
      </c>
      <c r="G22" s="44"/>
      <c r="H22" s="44"/>
      <c r="I22" s="16">
        <f>B22*1+C22*2+D22*3+E22*4+F22*5</f>
        <v>10</v>
      </c>
      <c r="J22" s="16">
        <f>I22/2</f>
        <v>5</v>
      </c>
    </row>
    <row r="23" spans="1:10" ht="13.5" thickBot="1">
      <c r="A23" s="3" t="s">
        <v>19</v>
      </c>
      <c r="B23" s="4"/>
      <c r="C23" s="4"/>
      <c r="D23" s="44"/>
      <c r="E23" s="44"/>
      <c r="F23" s="44">
        <v>2</v>
      </c>
      <c r="G23" s="44"/>
      <c r="H23" s="44"/>
      <c r="I23" s="16">
        <f>B23*1+C23*2+D23*3+E23*4+F23*5</f>
        <v>10</v>
      </c>
      <c r="J23" s="16">
        <f>I23/2</f>
        <v>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/>
      <c r="F25" s="45">
        <v>2</v>
      </c>
      <c r="G25" s="45"/>
      <c r="H25" s="45"/>
      <c r="I25" s="50">
        <f>B25*1+C25*2+D25*3+E25*4+F25*5</f>
        <v>10</v>
      </c>
      <c r="J25" s="50">
        <f>I25/2</f>
        <v>5</v>
      </c>
    </row>
    <row r="26" spans="1:23" s="19" customFormat="1" ht="13.5" thickBot="1">
      <c r="A26" s="1" t="s">
        <v>51</v>
      </c>
      <c r="B26" s="2"/>
      <c r="C26" s="2"/>
      <c r="D26" s="5"/>
      <c r="E26" s="5"/>
      <c r="F26" s="5">
        <v>2</v>
      </c>
      <c r="G26" s="5"/>
      <c r="H26" s="5"/>
      <c r="I26" s="16">
        <f>B26*1+C26*2+D26*3+E26*4+F26*5</f>
        <v>10</v>
      </c>
      <c r="J26" s="16">
        <f>I26/2</f>
        <v>5</v>
      </c>
      <c r="K2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11" s="14" customFormat="1" ht="12.75">
      <c r="A27" s="62"/>
      <c r="B27" s="61"/>
      <c r="C27" s="61"/>
      <c r="D27" s="62"/>
      <c r="E27" s="62"/>
      <c r="F27" s="62"/>
      <c r="G27" s="62"/>
      <c r="H27" s="62"/>
      <c r="I27" s="63"/>
      <c r="J27" s="63"/>
      <c r="K27"/>
    </row>
    <row r="28" spans="1:11" s="13" customFormat="1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  <c r="K28"/>
    </row>
    <row r="29" spans="1:11" s="20" customFormat="1" ht="13.5" thickBot="1">
      <c r="A29" s="1" t="s">
        <v>21</v>
      </c>
      <c r="B29" s="5"/>
      <c r="C29" s="5"/>
      <c r="D29" s="5"/>
      <c r="E29" s="5"/>
      <c r="F29" s="5">
        <v>2</v>
      </c>
      <c r="G29" s="5"/>
      <c r="H29" s="16"/>
      <c r="I29" s="51">
        <f>B29*1+C29*2+D29*3+E29*4+F29*5</f>
        <v>10</v>
      </c>
      <c r="J29" s="51">
        <f>I29/2</f>
        <v>5</v>
      </c>
      <c r="K29"/>
    </row>
    <row r="30" spans="1:10" ht="13.5" thickBot="1">
      <c r="A30" s="1" t="s">
        <v>22</v>
      </c>
      <c r="B30" s="4"/>
      <c r="C30" s="4"/>
      <c r="D30" s="44"/>
      <c r="E30" s="44"/>
      <c r="F30" s="44">
        <v>2</v>
      </c>
      <c r="G30" s="44"/>
      <c r="H30" s="49"/>
      <c r="I30" s="49">
        <f>B30*1+C30*2+D30*3+E30*4+F30*5</f>
        <v>10</v>
      </c>
      <c r="J30" s="49">
        <f>I30/2</f>
        <v>5</v>
      </c>
    </row>
    <row r="31" spans="1:10" ht="13.5" thickBot="1">
      <c r="A31" s="1" t="s">
        <v>23</v>
      </c>
      <c r="B31" s="4"/>
      <c r="C31" s="4"/>
      <c r="D31" s="44"/>
      <c r="E31" s="44"/>
      <c r="F31" s="44">
        <v>2</v>
      </c>
      <c r="G31" s="44"/>
      <c r="H31" s="16"/>
      <c r="I31" s="16">
        <f>B31*1+C31*2+D31*3+E31*4+F31*5</f>
        <v>10</v>
      </c>
      <c r="J31" s="16">
        <f>I31/2</f>
        <v>5</v>
      </c>
    </row>
    <row r="32" spans="1:10" ht="13.5" thickBot="1">
      <c r="A32" s="1" t="s">
        <v>24</v>
      </c>
      <c r="B32" s="4"/>
      <c r="C32" s="4"/>
      <c r="D32" s="44"/>
      <c r="E32" s="44"/>
      <c r="F32" s="44">
        <v>2</v>
      </c>
      <c r="G32" s="44"/>
      <c r="H32" s="16"/>
      <c r="I32" s="16">
        <f>B32*1+C32*2+D32*3+E32*4+F32*5</f>
        <v>10</v>
      </c>
      <c r="J32" s="16">
        <f>I32/2</f>
        <v>5</v>
      </c>
    </row>
    <row r="33" spans="1:10" ht="13.5" thickBot="1">
      <c r="A33" s="3" t="s">
        <v>25</v>
      </c>
      <c r="B33" s="2"/>
      <c r="C33" s="2"/>
      <c r="D33" s="5"/>
      <c r="E33" s="5"/>
      <c r="F33" s="5">
        <v>2</v>
      </c>
      <c r="G33" s="5"/>
      <c r="H33" s="16"/>
      <c r="I33" s="49">
        <f>B33*1+C33*2+D33*3+E33*4+F33*5</f>
        <v>10</v>
      </c>
      <c r="J33" s="49">
        <f>I33/2</f>
        <v>5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1" s="14" customFormat="1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  <c r="K35"/>
    </row>
    <row r="36" spans="1:10" ht="13.5" thickBot="1">
      <c r="A36" s="1" t="s">
        <v>27</v>
      </c>
      <c r="B36" s="2"/>
      <c r="C36" s="2"/>
      <c r="D36" s="5"/>
      <c r="E36" s="5"/>
      <c r="F36" s="5">
        <v>2</v>
      </c>
      <c r="G36" s="5"/>
      <c r="H36" s="5"/>
      <c r="I36" s="16">
        <f aca="true" t="shared" si="0" ref="I36:I51">B36*1+C36*2+D36*3+E36*4+F36*5</f>
        <v>10</v>
      </c>
      <c r="J36" s="16">
        <f aca="true" t="shared" si="1" ref="J36:J51">I36/2</f>
        <v>5</v>
      </c>
    </row>
    <row r="37" spans="1:10" ht="13.5" thickBot="1">
      <c r="A37" s="3" t="s">
        <v>28</v>
      </c>
      <c r="B37" s="4"/>
      <c r="C37" s="4"/>
      <c r="D37" s="44"/>
      <c r="E37" s="44"/>
      <c r="F37" s="44">
        <v>2</v>
      </c>
      <c r="G37" s="44"/>
      <c r="H37" s="44"/>
      <c r="I37" s="16">
        <f t="shared" si="0"/>
        <v>10</v>
      </c>
      <c r="J37" s="16">
        <f t="shared" si="1"/>
        <v>5</v>
      </c>
    </row>
    <row r="38" spans="1:10" ht="13.5" thickBot="1">
      <c r="A38" s="3" t="s">
        <v>29</v>
      </c>
      <c r="B38" s="4"/>
      <c r="C38" s="4"/>
      <c r="D38" s="44"/>
      <c r="E38" s="44"/>
      <c r="F38" s="44">
        <v>2</v>
      </c>
      <c r="G38" s="44"/>
      <c r="H38" s="44"/>
      <c r="I38" s="16">
        <f t="shared" si="0"/>
        <v>10</v>
      </c>
      <c r="J38" s="16">
        <f t="shared" si="1"/>
        <v>5</v>
      </c>
    </row>
    <row r="39" spans="1:10" ht="13.5" thickBot="1">
      <c r="A39" s="3" t="s">
        <v>30</v>
      </c>
      <c r="B39" s="4"/>
      <c r="C39" s="4"/>
      <c r="D39" s="44"/>
      <c r="E39" s="44"/>
      <c r="F39" s="44">
        <v>2</v>
      </c>
      <c r="G39" s="44"/>
      <c r="H39" s="44"/>
      <c r="I39" s="16">
        <f t="shared" si="0"/>
        <v>10</v>
      </c>
      <c r="J39" s="16">
        <f t="shared" si="1"/>
        <v>5</v>
      </c>
    </row>
    <row r="40" spans="1:10" ht="13.5" thickBot="1">
      <c r="A40" s="3" t="s">
        <v>31</v>
      </c>
      <c r="B40" s="4"/>
      <c r="C40" s="4"/>
      <c r="D40" s="44"/>
      <c r="E40" s="44"/>
      <c r="F40" s="44">
        <v>2</v>
      </c>
      <c r="G40" s="44"/>
      <c r="H40" s="44"/>
      <c r="I40" s="16">
        <f t="shared" si="0"/>
        <v>10</v>
      </c>
      <c r="J40" s="16">
        <f t="shared" si="1"/>
        <v>5</v>
      </c>
    </row>
    <row r="41" spans="1:10" ht="13.5" thickBot="1">
      <c r="A41" s="3" t="s">
        <v>32</v>
      </c>
      <c r="B41" s="4"/>
      <c r="C41" s="4"/>
      <c r="D41" s="44"/>
      <c r="E41" s="44"/>
      <c r="F41" s="44">
        <v>2</v>
      </c>
      <c r="G41" s="44"/>
      <c r="H41" s="44"/>
      <c r="I41" s="16">
        <f t="shared" si="0"/>
        <v>10</v>
      </c>
      <c r="J41" s="16">
        <f t="shared" si="1"/>
        <v>5</v>
      </c>
    </row>
    <row r="42" spans="1:10" ht="13.5" thickBot="1">
      <c r="A42" s="3" t="s">
        <v>53</v>
      </c>
      <c r="B42" s="4"/>
      <c r="C42" s="4"/>
      <c r="D42" s="44"/>
      <c r="E42" s="44"/>
      <c r="F42" s="44">
        <v>2</v>
      </c>
      <c r="G42" s="44"/>
      <c r="H42" s="44"/>
      <c r="I42" s="16">
        <f t="shared" si="0"/>
        <v>10</v>
      </c>
      <c r="J42" s="16">
        <f t="shared" si="1"/>
        <v>5</v>
      </c>
    </row>
    <row r="43" spans="1:10" ht="13.5" thickBot="1">
      <c r="A43" s="7" t="s">
        <v>33</v>
      </c>
      <c r="B43" s="21"/>
      <c r="C43" s="21"/>
      <c r="D43" s="37"/>
      <c r="E43" s="25"/>
      <c r="F43" s="46">
        <v>2</v>
      </c>
      <c r="G43" s="37"/>
      <c r="H43" s="37"/>
      <c r="I43" s="51">
        <f t="shared" si="0"/>
        <v>10</v>
      </c>
      <c r="J43" s="51">
        <f t="shared" si="1"/>
        <v>5</v>
      </c>
    </row>
    <row r="44" spans="1:10" ht="13.5" thickBot="1">
      <c r="A44" s="1" t="s">
        <v>34</v>
      </c>
      <c r="B44" s="2"/>
      <c r="C44" s="2"/>
      <c r="D44" s="5"/>
      <c r="E44" s="5"/>
      <c r="F44" s="5">
        <v>2</v>
      </c>
      <c r="G44" s="5"/>
      <c r="H44" s="5"/>
      <c r="I44" s="16">
        <f t="shared" si="0"/>
        <v>10</v>
      </c>
      <c r="J44" s="16">
        <f t="shared" si="1"/>
        <v>5</v>
      </c>
    </row>
    <row r="45" spans="1:10" ht="13.5" thickBot="1">
      <c r="A45" s="3" t="s">
        <v>35</v>
      </c>
      <c r="B45" s="4"/>
      <c r="C45" s="4"/>
      <c r="D45" s="44"/>
      <c r="E45" s="44"/>
      <c r="F45" s="44">
        <v>2</v>
      </c>
      <c r="G45" s="44"/>
      <c r="H45" s="44"/>
      <c r="I45" s="16">
        <f t="shared" si="0"/>
        <v>10</v>
      </c>
      <c r="J45" s="16">
        <f t="shared" si="1"/>
        <v>5</v>
      </c>
    </row>
    <row r="46" spans="1:10" ht="13.5" thickBot="1">
      <c r="A46" s="3" t="s">
        <v>36</v>
      </c>
      <c r="B46" s="4"/>
      <c r="C46" s="4"/>
      <c r="D46" s="44"/>
      <c r="E46" s="44"/>
      <c r="F46" s="44">
        <v>2</v>
      </c>
      <c r="G46" s="44"/>
      <c r="H46" s="44"/>
      <c r="I46" s="16">
        <f t="shared" si="0"/>
        <v>10</v>
      </c>
      <c r="J46" s="16">
        <f t="shared" si="1"/>
        <v>5</v>
      </c>
    </row>
    <row r="47" spans="1:10" ht="13.5" thickBot="1">
      <c r="A47" s="3" t="s">
        <v>37</v>
      </c>
      <c r="B47" s="4"/>
      <c r="C47" s="4"/>
      <c r="D47" s="44"/>
      <c r="E47" s="44"/>
      <c r="F47" s="44">
        <v>2</v>
      </c>
      <c r="G47" s="44"/>
      <c r="H47" s="44"/>
      <c r="I47" s="16">
        <f t="shared" si="0"/>
        <v>10</v>
      </c>
      <c r="J47" s="16">
        <f t="shared" si="1"/>
        <v>5</v>
      </c>
    </row>
    <row r="48" spans="1:11" s="12" customFormat="1" ht="13.5" thickBot="1">
      <c r="A48" s="25" t="s">
        <v>38</v>
      </c>
      <c r="B48" s="26"/>
      <c r="C48" s="25"/>
      <c r="D48" s="25"/>
      <c r="E48" s="25"/>
      <c r="F48" s="25">
        <v>2</v>
      </c>
      <c r="G48" s="25"/>
      <c r="H48" s="25"/>
      <c r="I48" s="16">
        <f t="shared" si="0"/>
        <v>10</v>
      </c>
      <c r="J48" s="16">
        <f t="shared" si="1"/>
        <v>5</v>
      </c>
      <c r="K48"/>
    </row>
    <row r="49" spans="1:10" ht="13.5" thickBot="1">
      <c r="A49" s="1" t="s">
        <v>39</v>
      </c>
      <c r="B49" s="2"/>
      <c r="C49" s="2"/>
      <c r="D49" s="5"/>
      <c r="E49" s="5"/>
      <c r="F49" s="5">
        <v>2</v>
      </c>
      <c r="G49" s="5"/>
      <c r="H49" s="5"/>
      <c r="I49" s="16">
        <f t="shared" si="0"/>
        <v>10</v>
      </c>
      <c r="J49" s="16">
        <f t="shared" si="1"/>
        <v>5</v>
      </c>
    </row>
    <row r="50" spans="1:10" ht="13.5" thickBot="1">
      <c r="A50" s="3" t="s">
        <v>40</v>
      </c>
      <c r="B50" s="4"/>
      <c r="C50" s="4"/>
      <c r="D50" s="44"/>
      <c r="E50" s="44"/>
      <c r="F50" s="44">
        <v>2</v>
      </c>
      <c r="G50" s="44"/>
      <c r="H50" s="44"/>
      <c r="I50" s="16">
        <f t="shared" si="0"/>
        <v>10</v>
      </c>
      <c r="J50" s="16">
        <f t="shared" si="1"/>
        <v>5</v>
      </c>
    </row>
    <row r="51" spans="1:10" ht="13.5" thickBot="1">
      <c r="A51" s="1" t="s">
        <v>54</v>
      </c>
      <c r="B51" s="2"/>
      <c r="C51" s="2"/>
      <c r="D51" s="5"/>
      <c r="E51" s="5"/>
      <c r="F51" s="5">
        <v>2</v>
      </c>
      <c r="G51" s="5"/>
      <c r="H51" s="5"/>
      <c r="I51" s="16">
        <f t="shared" si="0"/>
        <v>10</v>
      </c>
      <c r="J51" s="16">
        <f t="shared" si="1"/>
        <v>5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customHeight="1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/>
      <c r="E54" s="25"/>
      <c r="F54" s="25">
        <v>2</v>
      </c>
      <c r="G54" s="25"/>
      <c r="H54" s="37">
        <v>1</v>
      </c>
      <c r="I54" s="16">
        <f>B54*1+C54*2+D54*3+E54*4+F54*5</f>
        <v>10</v>
      </c>
      <c r="J54" s="16">
        <f>I54/2</f>
        <v>5</v>
      </c>
    </row>
    <row r="55" spans="1:10" ht="13.5" thickBot="1">
      <c r="A55" s="1" t="s">
        <v>42</v>
      </c>
      <c r="B55" s="5"/>
      <c r="C55" s="5"/>
      <c r="D55" s="5"/>
      <c r="E55" s="5"/>
      <c r="F55" s="5">
        <v>2</v>
      </c>
      <c r="G55" s="5"/>
      <c r="H55" s="5"/>
      <c r="I55" s="16">
        <f>B55*1+C55*2+D55*3+E55*4+F55*5</f>
        <v>10</v>
      </c>
      <c r="J55" s="16">
        <f>I55/2</f>
        <v>5</v>
      </c>
    </row>
    <row r="56" spans="1:10" ht="13.5" thickBot="1">
      <c r="A56" s="1" t="s">
        <v>43</v>
      </c>
      <c r="B56" s="1"/>
      <c r="C56" s="1"/>
      <c r="D56" s="1"/>
      <c r="E56" s="1"/>
      <c r="F56" s="1">
        <v>2</v>
      </c>
      <c r="G56" s="1"/>
      <c r="H56" s="1"/>
      <c r="I56" s="16">
        <f>B56*1+C56*2+D56*3+E56*4+F56*5</f>
        <v>10</v>
      </c>
      <c r="J56" s="16">
        <f>I56/2</f>
        <v>5</v>
      </c>
    </row>
    <row r="57" spans="1:10" ht="13.5" thickBot="1">
      <c r="A57" s="1" t="s">
        <v>44</v>
      </c>
      <c r="B57" s="1"/>
      <c r="C57" s="1"/>
      <c r="D57" s="1"/>
      <c r="E57" s="1"/>
      <c r="F57" s="1">
        <v>2</v>
      </c>
      <c r="G57" s="1"/>
      <c r="H57" s="1"/>
      <c r="I57" s="16">
        <f>B57*1+C57*2+D57*3+E57*4+F57*5</f>
        <v>10</v>
      </c>
      <c r="J57" s="16">
        <f>I57/2</f>
        <v>5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>
        <v>2</v>
      </c>
      <c r="G60" s="23"/>
      <c r="H60" s="1"/>
      <c r="I60" s="51">
        <f>B60*1+C60*2+D60*3+E60*4+F60*5</f>
        <v>10</v>
      </c>
      <c r="J60" s="51">
        <f>I60/2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7.140625" style="0" customWidth="1"/>
    <col min="2" max="9" width="5.7109375" style="0" customWidth="1"/>
  </cols>
  <sheetData>
    <row r="1" spans="1:9" s="24" customFormat="1" ht="13.5">
      <c r="A1" s="38"/>
      <c r="B1" s="39" t="s">
        <v>48</v>
      </c>
      <c r="C1" s="38"/>
      <c r="D1" s="38"/>
      <c r="E1" s="38"/>
      <c r="F1" s="38"/>
      <c r="G1" s="31"/>
      <c r="H1" s="31"/>
      <c r="I1" s="31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12" ht="12.75">
      <c r="A4" s="41" t="s">
        <v>70</v>
      </c>
      <c r="B4" s="29"/>
      <c r="C4" s="29"/>
      <c r="D4" s="29"/>
      <c r="E4" s="29"/>
      <c r="F4" s="29"/>
      <c r="G4" s="65"/>
      <c r="H4" s="29"/>
      <c r="L4" s="64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9" s="12" customFormat="1" ht="12.75">
      <c r="A7" s="29" t="s">
        <v>50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</row>
    <row r="12" spans="1:11" s="8" customFormat="1" ht="13.5" thickBot="1">
      <c r="A12"/>
      <c r="B12"/>
      <c r="C12"/>
      <c r="D12"/>
      <c r="E12"/>
      <c r="F12"/>
      <c r="G12"/>
      <c r="H12"/>
      <c r="I12"/>
      <c r="J12"/>
      <c r="K12"/>
    </row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1" s="14" customFormat="1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  <c r="K14"/>
    </row>
    <row r="15" spans="1:16" s="33" customFormat="1" ht="13.5" thickBot="1">
      <c r="A15" s="34" t="s">
        <v>13</v>
      </c>
      <c r="B15" s="15"/>
      <c r="C15" s="15"/>
      <c r="D15" s="3"/>
      <c r="E15" s="3">
        <v>1</v>
      </c>
      <c r="F15" s="3">
        <v>1</v>
      </c>
      <c r="G15" s="3"/>
      <c r="H15" s="3"/>
      <c r="I15" s="16">
        <f>B15*1+C15*2+D15*3+E15*4+F15*5</f>
        <v>9</v>
      </c>
      <c r="J15" s="16">
        <f>I15/2</f>
        <v>4.5</v>
      </c>
      <c r="K15"/>
      <c r="L15" s="14"/>
      <c r="M15" s="14"/>
      <c r="N15" s="14"/>
      <c r="O15" s="14"/>
      <c r="P15" s="14"/>
    </row>
    <row r="16" spans="1:10" ht="13.5" thickBot="1">
      <c r="A16" s="3" t="s">
        <v>52</v>
      </c>
      <c r="B16" s="4"/>
      <c r="C16" s="4"/>
      <c r="D16" s="44"/>
      <c r="E16" s="44">
        <v>1</v>
      </c>
      <c r="F16" s="44">
        <v>1</v>
      </c>
      <c r="G16" s="44"/>
      <c r="H16" s="44"/>
      <c r="I16" s="49">
        <f>B16*1+C16*2+D16*3+E16*4+F16*5</f>
        <v>9</v>
      </c>
      <c r="J16" s="49">
        <f>I16/2</f>
        <v>4.5</v>
      </c>
    </row>
    <row r="17" spans="1:10" ht="13.5" thickBot="1">
      <c r="A17" s="3" t="s">
        <v>14</v>
      </c>
      <c r="B17" s="4"/>
      <c r="C17" s="4"/>
      <c r="D17" s="44"/>
      <c r="E17" s="44">
        <v>1</v>
      </c>
      <c r="F17" s="44">
        <v>1</v>
      </c>
      <c r="G17" s="44"/>
      <c r="H17" s="44"/>
      <c r="I17" s="16">
        <f>B17*1+C17*2+D17*3+E17*4+F17*5</f>
        <v>9</v>
      </c>
      <c r="J17" s="16">
        <f>I17/2</f>
        <v>4.5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>
        <v>1</v>
      </c>
      <c r="F19" s="44">
        <v>1</v>
      </c>
      <c r="G19" s="44"/>
      <c r="H19" s="44"/>
      <c r="I19" s="16">
        <f>B19*1+C19*2+D19*3+E19*4+F19*5</f>
        <v>9</v>
      </c>
      <c r="J19" s="16">
        <f>I19/2</f>
        <v>4.5</v>
      </c>
    </row>
    <row r="20" spans="1:10" ht="13.5" thickBot="1">
      <c r="A20" s="3" t="s">
        <v>16</v>
      </c>
      <c r="B20" s="4"/>
      <c r="C20" s="4"/>
      <c r="D20" s="44"/>
      <c r="E20" s="44"/>
      <c r="F20" s="44">
        <v>2</v>
      </c>
      <c r="G20" s="44"/>
      <c r="H20" s="44"/>
      <c r="I20" s="49">
        <f>B20*1+C20*2+D20*3+E20*4+F20*5</f>
        <v>10</v>
      </c>
      <c r="J20" s="49">
        <f>I20/2</f>
        <v>5</v>
      </c>
    </row>
    <row r="21" spans="1:10" ht="13.5" thickBot="1">
      <c r="A21" s="1" t="s">
        <v>17</v>
      </c>
      <c r="B21" s="2"/>
      <c r="C21" s="2"/>
      <c r="D21" s="5"/>
      <c r="E21" s="5"/>
      <c r="F21" s="5">
        <v>2</v>
      </c>
      <c r="G21" s="5"/>
      <c r="H21" s="5"/>
      <c r="I21" s="16">
        <f>B21*1+C21*2+D21*3+E21*4+F21*5</f>
        <v>10</v>
      </c>
      <c r="J21" s="16">
        <f>I21/2</f>
        <v>5</v>
      </c>
    </row>
    <row r="22" spans="1:10" ht="13.5" thickBot="1">
      <c r="A22" s="3" t="s">
        <v>18</v>
      </c>
      <c r="B22" s="4"/>
      <c r="C22" s="4"/>
      <c r="D22" s="44"/>
      <c r="E22" s="44"/>
      <c r="F22" s="44">
        <v>2</v>
      </c>
      <c r="G22" s="44"/>
      <c r="H22" s="44"/>
      <c r="I22" s="16">
        <f>B22*1+C22*2+D22*3+E22*4+F22*5</f>
        <v>10</v>
      </c>
      <c r="J22" s="16">
        <f>I22/2</f>
        <v>5</v>
      </c>
    </row>
    <row r="23" spans="1:10" ht="13.5" thickBot="1">
      <c r="A23" s="3" t="s">
        <v>19</v>
      </c>
      <c r="B23" s="4"/>
      <c r="C23" s="4"/>
      <c r="D23" s="44"/>
      <c r="E23" s="44">
        <v>1</v>
      </c>
      <c r="F23" s="44">
        <v>1</v>
      </c>
      <c r="G23" s="44"/>
      <c r="H23" s="44"/>
      <c r="I23" s="16">
        <f>B23*1+C23*2+D23*3+E23*4+F23*5</f>
        <v>9</v>
      </c>
      <c r="J23" s="16">
        <f>I23/2</f>
        <v>4.5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>
        <v>1</v>
      </c>
      <c r="F25" s="45">
        <v>1</v>
      </c>
      <c r="G25" s="45"/>
      <c r="H25" s="45"/>
      <c r="I25" s="50">
        <f>B25*1+C25*2+D25*3+E25*4+F25*5</f>
        <v>9</v>
      </c>
      <c r="J25" s="50">
        <f>I25/2</f>
        <v>4.5</v>
      </c>
    </row>
    <row r="26" spans="1:23" s="19" customFormat="1" ht="13.5" thickBot="1">
      <c r="A26" s="1" t="s">
        <v>51</v>
      </c>
      <c r="B26" s="2"/>
      <c r="C26" s="2"/>
      <c r="D26" s="5"/>
      <c r="E26" s="5">
        <v>1</v>
      </c>
      <c r="F26" s="5">
        <v>1</v>
      </c>
      <c r="G26" s="5"/>
      <c r="H26" s="5"/>
      <c r="I26" s="16">
        <f>B26*1+C26*2+D26*3+E26*4+F26*5</f>
        <v>9</v>
      </c>
      <c r="J26" s="16">
        <f>I26/2</f>
        <v>4.5</v>
      </c>
      <c r="K2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11" s="14" customFormat="1" ht="12.75">
      <c r="A27" s="62"/>
      <c r="B27" s="61"/>
      <c r="C27" s="61"/>
      <c r="D27" s="62"/>
      <c r="E27" s="62"/>
      <c r="F27" s="62"/>
      <c r="G27" s="62"/>
      <c r="H27" s="62"/>
      <c r="I27" s="63"/>
      <c r="J27" s="63"/>
      <c r="K27"/>
    </row>
    <row r="28" spans="1:11" s="13" customFormat="1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  <c r="K28"/>
    </row>
    <row r="29" spans="1:11" s="20" customFormat="1" ht="13.5" thickBot="1">
      <c r="A29" s="1" t="s">
        <v>21</v>
      </c>
      <c r="B29" s="5"/>
      <c r="C29" s="5"/>
      <c r="D29" s="5"/>
      <c r="E29" s="5">
        <v>1</v>
      </c>
      <c r="F29" s="5">
        <v>1</v>
      </c>
      <c r="G29" s="5"/>
      <c r="H29" s="16"/>
      <c r="I29" s="51">
        <f>B29*1+C29*2+D29*3+E29*4+F29*5</f>
        <v>9</v>
      </c>
      <c r="J29" s="51">
        <f>I29/2</f>
        <v>4.5</v>
      </c>
      <c r="K29"/>
    </row>
    <row r="30" spans="1:10" ht="13.5" thickBot="1">
      <c r="A30" s="1" t="s">
        <v>22</v>
      </c>
      <c r="B30" s="4"/>
      <c r="C30" s="4"/>
      <c r="D30" s="44"/>
      <c r="E30" s="44">
        <v>1</v>
      </c>
      <c r="F30" s="44">
        <v>1</v>
      </c>
      <c r="G30" s="44"/>
      <c r="H30" s="49"/>
      <c r="I30" s="49">
        <f>B30*1+C30*2+D30*3+E30*4+F30*5</f>
        <v>9</v>
      </c>
      <c r="J30" s="49">
        <f>I30/2</f>
        <v>4.5</v>
      </c>
    </row>
    <row r="31" spans="1:10" ht="13.5" thickBot="1">
      <c r="A31" s="1" t="s">
        <v>23</v>
      </c>
      <c r="B31" s="4"/>
      <c r="C31" s="4"/>
      <c r="D31" s="44"/>
      <c r="E31" s="44"/>
      <c r="F31" s="44">
        <v>2</v>
      </c>
      <c r="G31" s="44"/>
      <c r="H31" s="16"/>
      <c r="I31" s="16">
        <f>B31*1+C31*2+D31*3+E31*4+F31*5</f>
        <v>10</v>
      </c>
      <c r="J31" s="16">
        <f>I31/2</f>
        <v>5</v>
      </c>
    </row>
    <row r="32" spans="1:10" ht="13.5" thickBot="1">
      <c r="A32" s="1" t="s">
        <v>24</v>
      </c>
      <c r="B32" s="4"/>
      <c r="C32" s="4"/>
      <c r="D32" s="44"/>
      <c r="E32" s="44">
        <v>1</v>
      </c>
      <c r="F32" s="44">
        <v>1</v>
      </c>
      <c r="G32" s="44"/>
      <c r="H32" s="16"/>
      <c r="I32" s="16">
        <f>B32*1+C32*2+D32*3+E32*4+F32*5</f>
        <v>9</v>
      </c>
      <c r="J32" s="16">
        <f>I32/2</f>
        <v>4.5</v>
      </c>
    </row>
    <row r="33" spans="1:10" ht="13.5" thickBot="1">
      <c r="A33" s="3" t="s">
        <v>25</v>
      </c>
      <c r="B33" s="2"/>
      <c r="C33" s="2"/>
      <c r="D33" s="5"/>
      <c r="E33" s="5">
        <v>1</v>
      </c>
      <c r="F33" s="5">
        <v>1</v>
      </c>
      <c r="G33" s="5"/>
      <c r="H33" s="16"/>
      <c r="I33" s="49">
        <f>B33*1+C33*2+D33*3+E33*4+F33*5</f>
        <v>9</v>
      </c>
      <c r="J33" s="49">
        <f>I33/2</f>
        <v>4.5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1" s="14" customFormat="1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  <c r="K35"/>
    </row>
    <row r="36" spans="1:10" ht="13.5" thickBot="1">
      <c r="A36" s="1" t="s">
        <v>27</v>
      </c>
      <c r="B36" s="2"/>
      <c r="C36" s="2"/>
      <c r="D36" s="5"/>
      <c r="E36" s="5">
        <v>1</v>
      </c>
      <c r="F36" s="5">
        <v>1</v>
      </c>
      <c r="G36" s="5"/>
      <c r="H36" s="5"/>
      <c r="I36" s="16">
        <f aca="true" t="shared" si="0" ref="I36:I51">B36*1+C36*2+D36*3+E36*4+F36*5</f>
        <v>9</v>
      </c>
      <c r="J36" s="16">
        <f aca="true" t="shared" si="1" ref="J36:J51">I36/2</f>
        <v>4.5</v>
      </c>
    </row>
    <row r="37" spans="1:10" ht="13.5" thickBot="1">
      <c r="A37" s="3" t="s">
        <v>28</v>
      </c>
      <c r="B37" s="4"/>
      <c r="C37" s="4"/>
      <c r="D37" s="44"/>
      <c r="E37" s="44">
        <v>1</v>
      </c>
      <c r="F37" s="44">
        <v>1</v>
      </c>
      <c r="G37" s="44"/>
      <c r="H37" s="44"/>
      <c r="I37" s="16">
        <f t="shared" si="0"/>
        <v>9</v>
      </c>
      <c r="J37" s="16">
        <f t="shared" si="1"/>
        <v>4.5</v>
      </c>
    </row>
    <row r="38" spans="1:10" ht="13.5" thickBot="1">
      <c r="A38" s="3" t="s">
        <v>29</v>
      </c>
      <c r="B38" s="4"/>
      <c r="C38" s="4"/>
      <c r="D38" s="44"/>
      <c r="E38" s="44">
        <v>1</v>
      </c>
      <c r="F38" s="44">
        <v>1</v>
      </c>
      <c r="G38" s="44"/>
      <c r="H38" s="44"/>
      <c r="I38" s="16">
        <f t="shared" si="0"/>
        <v>9</v>
      </c>
      <c r="J38" s="16">
        <f t="shared" si="1"/>
        <v>4.5</v>
      </c>
    </row>
    <row r="39" spans="1:10" ht="13.5" thickBot="1">
      <c r="A39" s="3" t="s">
        <v>30</v>
      </c>
      <c r="B39" s="4"/>
      <c r="C39" s="4"/>
      <c r="D39" s="44"/>
      <c r="E39" s="44">
        <v>1</v>
      </c>
      <c r="F39" s="44">
        <v>1</v>
      </c>
      <c r="G39" s="44"/>
      <c r="H39" s="44"/>
      <c r="I39" s="16">
        <f t="shared" si="0"/>
        <v>9</v>
      </c>
      <c r="J39" s="16">
        <f t="shared" si="1"/>
        <v>4.5</v>
      </c>
    </row>
    <row r="40" spans="1:10" ht="13.5" thickBot="1">
      <c r="A40" s="3" t="s">
        <v>31</v>
      </c>
      <c r="B40" s="4"/>
      <c r="C40" s="4"/>
      <c r="D40" s="44"/>
      <c r="E40" s="44">
        <v>1</v>
      </c>
      <c r="F40" s="44">
        <v>1</v>
      </c>
      <c r="G40" s="44"/>
      <c r="H40" s="44"/>
      <c r="I40" s="16">
        <f t="shared" si="0"/>
        <v>9</v>
      </c>
      <c r="J40" s="16">
        <f t="shared" si="1"/>
        <v>4.5</v>
      </c>
    </row>
    <row r="41" spans="1:10" ht="13.5" thickBot="1">
      <c r="A41" s="3" t="s">
        <v>32</v>
      </c>
      <c r="B41" s="4"/>
      <c r="C41" s="4"/>
      <c r="D41" s="44"/>
      <c r="E41" s="44">
        <v>1</v>
      </c>
      <c r="F41" s="44">
        <v>1</v>
      </c>
      <c r="G41" s="44"/>
      <c r="H41" s="44"/>
      <c r="I41" s="16">
        <f t="shared" si="0"/>
        <v>9</v>
      </c>
      <c r="J41" s="16">
        <f t="shared" si="1"/>
        <v>4.5</v>
      </c>
    </row>
    <row r="42" spans="1:10" ht="13.5" thickBot="1">
      <c r="A42" s="3" t="s">
        <v>53</v>
      </c>
      <c r="B42" s="4"/>
      <c r="C42" s="4"/>
      <c r="D42" s="44"/>
      <c r="E42" s="44">
        <v>1</v>
      </c>
      <c r="F42" s="44">
        <v>1</v>
      </c>
      <c r="G42" s="44"/>
      <c r="H42" s="44"/>
      <c r="I42" s="16">
        <f t="shared" si="0"/>
        <v>9</v>
      </c>
      <c r="J42" s="16">
        <f t="shared" si="1"/>
        <v>4.5</v>
      </c>
    </row>
    <row r="43" spans="1:10" ht="13.5" thickBot="1">
      <c r="A43" s="7" t="s">
        <v>33</v>
      </c>
      <c r="B43" s="21"/>
      <c r="C43" s="21"/>
      <c r="D43" s="37"/>
      <c r="E43" s="25">
        <v>1</v>
      </c>
      <c r="F43" s="46">
        <v>1</v>
      </c>
      <c r="G43" s="37"/>
      <c r="H43" s="37"/>
      <c r="I43" s="51">
        <f t="shared" si="0"/>
        <v>9</v>
      </c>
      <c r="J43" s="51">
        <f t="shared" si="1"/>
        <v>4.5</v>
      </c>
    </row>
    <row r="44" spans="1:10" ht="13.5" thickBot="1">
      <c r="A44" s="1" t="s">
        <v>34</v>
      </c>
      <c r="B44" s="2"/>
      <c r="C44" s="2"/>
      <c r="D44" s="5"/>
      <c r="E44" s="5">
        <v>1</v>
      </c>
      <c r="F44" s="5">
        <v>1</v>
      </c>
      <c r="G44" s="5"/>
      <c r="H44" s="5"/>
      <c r="I44" s="16">
        <f t="shared" si="0"/>
        <v>9</v>
      </c>
      <c r="J44" s="16">
        <f t="shared" si="1"/>
        <v>4.5</v>
      </c>
    </row>
    <row r="45" spans="1:10" ht="13.5" thickBot="1">
      <c r="A45" s="3" t="s">
        <v>35</v>
      </c>
      <c r="B45" s="4"/>
      <c r="C45" s="4"/>
      <c r="D45" s="44"/>
      <c r="E45" s="44">
        <v>1</v>
      </c>
      <c r="F45" s="44">
        <v>1</v>
      </c>
      <c r="G45" s="44"/>
      <c r="H45" s="44"/>
      <c r="I45" s="16">
        <f t="shared" si="0"/>
        <v>9</v>
      </c>
      <c r="J45" s="16">
        <f t="shared" si="1"/>
        <v>4.5</v>
      </c>
    </row>
    <row r="46" spans="1:10" ht="13.5" thickBot="1">
      <c r="A46" s="3" t="s">
        <v>36</v>
      </c>
      <c r="B46" s="4"/>
      <c r="C46" s="4"/>
      <c r="D46" s="44"/>
      <c r="E46" s="44">
        <v>1</v>
      </c>
      <c r="F46" s="44">
        <v>1</v>
      </c>
      <c r="G46" s="44"/>
      <c r="H46" s="44"/>
      <c r="I46" s="16">
        <f t="shared" si="0"/>
        <v>9</v>
      </c>
      <c r="J46" s="16">
        <f t="shared" si="1"/>
        <v>4.5</v>
      </c>
    </row>
    <row r="47" spans="1:10" ht="13.5" thickBot="1">
      <c r="A47" s="3" t="s">
        <v>37</v>
      </c>
      <c r="B47" s="4"/>
      <c r="C47" s="4"/>
      <c r="D47" s="44"/>
      <c r="E47" s="44">
        <v>1</v>
      </c>
      <c r="F47" s="44">
        <v>1</v>
      </c>
      <c r="G47" s="44"/>
      <c r="H47" s="44"/>
      <c r="I47" s="16">
        <f t="shared" si="0"/>
        <v>9</v>
      </c>
      <c r="J47" s="16">
        <f t="shared" si="1"/>
        <v>4.5</v>
      </c>
    </row>
    <row r="48" spans="1:11" s="12" customFormat="1" ht="13.5" thickBot="1">
      <c r="A48" s="25" t="s">
        <v>38</v>
      </c>
      <c r="B48" s="26"/>
      <c r="C48" s="25"/>
      <c r="D48" s="25"/>
      <c r="E48" s="25">
        <v>1</v>
      </c>
      <c r="F48" s="25">
        <v>1</v>
      </c>
      <c r="G48" s="25"/>
      <c r="H48" s="25"/>
      <c r="I48" s="16">
        <f t="shared" si="0"/>
        <v>9</v>
      </c>
      <c r="J48" s="16">
        <f t="shared" si="1"/>
        <v>4.5</v>
      </c>
      <c r="K48"/>
    </row>
    <row r="49" spans="1:10" ht="13.5" thickBot="1">
      <c r="A49" s="1" t="s">
        <v>39</v>
      </c>
      <c r="B49" s="2"/>
      <c r="C49" s="2"/>
      <c r="D49" s="5"/>
      <c r="E49" s="5">
        <v>1</v>
      </c>
      <c r="F49" s="5">
        <v>1</v>
      </c>
      <c r="G49" s="5"/>
      <c r="H49" s="5"/>
      <c r="I49" s="16">
        <f t="shared" si="0"/>
        <v>9</v>
      </c>
      <c r="J49" s="16">
        <f t="shared" si="1"/>
        <v>4.5</v>
      </c>
    </row>
    <row r="50" spans="1:10" ht="13.5" thickBot="1">
      <c r="A50" s="3" t="s">
        <v>40</v>
      </c>
      <c r="B50" s="4"/>
      <c r="C50" s="4"/>
      <c r="D50" s="44"/>
      <c r="E50" s="44"/>
      <c r="F50" s="44">
        <v>2</v>
      </c>
      <c r="G50" s="44"/>
      <c r="H50" s="44"/>
      <c r="I50" s="16">
        <f t="shared" si="0"/>
        <v>10</v>
      </c>
      <c r="J50" s="16">
        <f t="shared" si="1"/>
        <v>5</v>
      </c>
    </row>
    <row r="51" spans="1:10" ht="13.5" thickBot="1">
      <c r="A51" s="1" t="s">
        <v>54</v>
      </c>
      <c r="B51" s="2"/>
      <c r="C51" s="2"/>
      <c r="D51" s="5"/>
      <c r="E51" s="5">
        <v>1</v>
      </c>
      <c r="F51" s="5">
        <v>1</v>
      </c>
      <c r="G51" s="5"/>
      <c r="H51" s="5"/>
      <c r="I51" s="16">
        <f t="shared" si="0"/>
        <v>9</v>
      </c>
      <c r="J51" s="16">
        <f t="shared" si="1"/>
        <v>4.5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customHeight="1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/>
      <c r="E54" s="25">
        <v>1</v>
      </c>
      <c r="F54" s="25">
        <v>1</v>
      </c>
      <c r="G54" s="25"/>
      <c r="H54" s="37"/>
      <c r="I54" s="16">
        <f>B54*1+C54*2+D54*3+E54*4+F54*5</f>
        <v>9</v>
      </c>
      <c r="J54" s="16">
        <f>I54/2</f>
        <v>4.5</v>
      </c>
    </row>
    <row r="55" spans="1:10" ht="13.5" thickBot="1">
      <c r="A55" s="1" t="s">
        <v>42</v>
      </c>
      <c r="B55" s="5"/>
      <c r="C55" s="5"/>
      <c r="D55" s="5"/>
      <c r="E55" s="5"/>
      <c r="F55" s="5"/>
      <c r="G55" s="5"/>
      <c r="H55" s="5"/>
      <c r="I55" s="16">
        <f>B55*1+C55*2+D55*3+E55*4+F55*5</f>
        <v>0</v>
      </c>
      <c r="J55" s="16">
        <f>I55/2</f>
        <v>0</v>
      </c>
    </row>
    <row r="56" spans="1:10" ht="13.5" thickBot="1">
      <c r="A56" s="1" t="s">
        <v>43</v>
      </c>
      <c r="B56" s="1"/>
      <c r="C56" s="1"/>
      <c r="D56" s="1"/>
      <c r="E56" s="1"/>
      <c r="F56" s="1"/>
      <c r="G56" s="1"/>
      <c r="H56" s="1"/>
      <c r="I56" s="16">
        <f>B56*1+C56*2+D56*3+E56*4+F56*5</f>
        <v>0</v>
      </c>
      <c r="J56" s="16">
        <f>I56/2</f>
        <v>0</v>
      </c>
    </row>
    <row r="57" spans="1:10" ht="13.5" thickBot="1">
      <c r="A57" s="1" t="s">
        <v>44</v>
      </c>
      <c r="B57" s="1"/>
      <c r="C57" s="1"/>
      <c r="D57" s="1"/>
      <c r="E57" s="1"/>
      <c r="F57" s="1"/>
      <c r="G57" s="1"/>
      <c r="H57" s="1"/>
      <c r="I57" s="16">
        <f>B57*1+C57*2+D57*3+E57*4+F57*5</f>
        <v>0</v>
      </c>
      <c r="J57" s="16">
        <f>I57/2</f>
        <v>0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/>
      <c r="G60" s="23"/>
      <c r="H60" s="1"/>
      <c r="I60" s="51">
        <f>B60*1+C60*2+D60*3+E60*4+F60*5</f>
        <v>0</v>
      </c>
      <c r="J60" s="51">
        <f>I60/2</f>
        <v>0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7.140625" style="0" customWidth="1"/>
    <col min="2" max="9" width="5.7109375" style="0" customWidth="1"/>
  </cols>
  <sheetData>
    <row r="1" spans="1:9" s="24" customFormat="1" ht="13.5">
      <c r="A1" s="38"/>
      <c r="B1" s="39" t="s">
        <v>48</v>
      </c>
      <c r="C1" s="38"/>
      <c r="D1" s="38"/>
      <c r="E1" s="38"/>
      <c r="F1" s="38"/>
      <c r="G1" s="31"/>
      <c r="H1" s="31"/>
      <c r="I1" s="31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12" ht="12.75">
      <c r="A4" s="41" t="s">
        <v>71</v>
      </c>
      <c r="B4" s="29"/>
      <c r="C4" s="29"/>
      <c r="D4" s="29"/>
      <c r="E4" s="29"/>
      <c r="F4" s="29"/>
      <c r="G4" s="65"/>
      <c r="H4" s="29"/>
      <c r="L4" s="64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9" s="12" customFormat="1" ht="12.75">
      <c r="A7" s="29" t="s">
        <v>50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</row>
    <row r="12" spans="1:11" s="8" customFormat="1" ht="13.5" thickBot="1">
      <c r="A12"/>
      <c r="B12"/>
      <c r="C12"/>
      <c r="D12"/>
      <c r="E12"/>
      <c r="F12"/>
      <c r="G12"/>
      <c r="H12"/>
      <c r="I12"/>
      <c r="J12"/>
      <c r="K12"/>
    </row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1" s="14" customFormat="1" ht="13.5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  <c r="K14"/>
    </row>
    <row r="15" spans="1:16" s="33" customFormat="1" ht="13.5" thickBot="1">
      <c r="A15" s="34" t="s">
        <v>13</v>
      </c>
      <c r="B15" s="15"/>
      <c r="C15" s="15"/>
      <c r="D15" s="3"/>
      <c r="E15" s="3"/>
      <c r="F15" s="3">
        <v>6</v>
      </c>
      <c r="G15" s="3"/>
      <c r="H15" s="3"/>
      <c r="I15" s="16">
        <f>B15*1+C15*2+D15*3+E15*4+F15*5</f>
        <v>30</v>
      </c>
      <c r="J15" s="16">
        <f>I15/6</f>
        <v>5</v>
      </c>
      <c r="K15"/>
      <c r="L15" s="14"/>
      <c r="M15" s="14"/>
      <c r="N15" s="14"/>
      <c r="O15" s="14"/>
      <c r="P15" s="14"/>
    </row>
    <row r="16" spans="1:10" ht="13.5" thickBot="1">
      <c r="A16" s="3" t="s">
        <v>52</v>
      </c>
      <c r="B16" s="4"/>
      <c r="C16" s="4"/>
      <c r="D16" s="44"/>
      <c r="E16" s="44"/>
      <c r="F16" s="44">
        <v>6</v>
      </c>
      <c r="G16" s="44"/>
      <c r="H16" s="44"/>
      <c r="I16" s="49">
        <f>B16*1+C16*2+D16*3+E16*4+F16*5</f>
        <v>30</v>
      </c>
      <c r="J16" s="49">
        <f>I16/6</f>
        <v>5</v>
      </c>
    </row>
    <row r="17" spans="1:10" ht="13.5" thickBot="1">
      <c r="A17" s="3" t="s">
        <v>14</v>
      </c>
      <c r="B17" s="4"/>
      <c r="C17" s="4"/>
      <c r="D17" s="44"/>
      <c r="E17" s="44"/>
      <c r="F17" s="44">
        <v>6</v>
      </c>
      <c r="G17" s="44"/>
      <c r="H17" s="44"/>
      <c r="I17" s="16">
        <f>B17*1+C17*2+D17*3+E17*4+F17*5</f>
        <v>30</v>
      </c>
      <c r="J17" s="16">
        <f>I17/6</f>
        <v>5</v>
      </c>
    </row>
    <row r="18" spans="1:10" ht="13.5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3.5" thickBot="1">
      <c r="A19" s="3" t="s">
        <v>15</v>
      </c>
      <c r="B19" s="4"/>
      <c r="C19" s="4"/>
      <c r="D19" s="44"/>
      <c r="E19" s="44"/>
      <c r="F19" s="44">
        <v>6</v>
      </c>
      <c r="G19" s="44"/>
      <c r="H19" s="44"/>
      <c r="I19" s="16">
        <f>B19*1+C19*2+D19*3+E19*4+F19*5</f>
        <v>30</v>
      </c>
      <c r="J19" s="16">
        <f>I19/6</f>
        <v>5</v>
      </c>
    </row>
    <row r="20" spans="1:10" ht="13.5" thickBot="1">
      <c r="A20" s="3" t="s">
        <v>16</v>
      </c>
      <c r="B20" s="4"/>
      <c r="C20" s="4"/>
      <c r="D20" s="44"/>
      <c r="E20" s="44"/>
      <c r="F20" s="44">
        <v>6</v>
      </c>
      <c r="G20" s="44"/>
      <c r="H20" s="44"/>
      <c r="I20" s="49">
        <f>B20*1+C20*2+D20*3+E20*4+F20*5</f>
        <v>30</v>
      </c>
      <c r="J20" s="49">
        <f>I20/6</f>
        <v>5</v>
      </c>
    </row>
    <row r="21" spans="1:10" ht="13.5" thickBot="1">
      <c r="A21" s="1" t="s">
        <v>17</v>
      </c>
      <c r="B21" s="2"/>
      <c r="C21" s="2"/>
      <c r="D21" s="5"/>
      <c r="E21" s="5"/>
      <c r="F21" s="5">
        <v>6</v>
      </c>
      <c r="G21" s="5"/>
      <c r="H21" s="5"/>
      <c r="I21" s="16">
        <f>B21*1+C21*2+D21*3+E21*4+F21*5</f>
        <v>30</v>
      </c>
      <c r="J21" s="16">
        <f>I21/6</f>
        <v>5</v>
      </c>
    </row>
    <row r="22" spans="1:10" ht="13.5" thickBot="1">
      <c r="A22" s="3" t="s">
        <v>18</v>
      </c>
      <c r="B22" s="4"/>
      <c r="C22" s="4"/>
      <c r="D22" s="44"/>
      <c r="E22" s="44"/>
      <c r="F22" s="44">
        <v>6</v>
      </c>
      <c r="G22" s="44"/>
      <c r="H22" s="44"/>
      <c r="I22" s="16">
        <f>B22*1+C22*2+D22*3+E22*4+F22*5</f>
        <v>30</v>
      </c>
      <c r="J22" s="16">
        <f>I22/6</f>
        <v>5</v>
      </c>
    </row>
    <row r="23" spans="1:10" ht="13.5" thickBot="1">
      <c r="A23" s="3" t="s">
        <v>19</v>
      </c>
      <c r="B23" s="4"/>
      <c r="C23" s="4"/>
      <c r="D23" s="44"/>
      <c r="E23" s="44"/>
      <c r="F23" s="44">
        <v>6</v>
      </c>
      <c r="G23" s="44"/>
      <c r="H23" s="44"/>
      <c r="I23" s="16">
        <f>B23*1+C23*2+D23*3+E23*4+F23*5</f>
        <v>30</v>
      </c>
      <c r="J23" s="16">
        <f>I23/6</f>
        <v>5</v>
      </c>
    </row>
    <row r="24" spans="1:10" ht="13.5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3.5" thickBot="1">
      <c r="A25" s="17" t="s">
        <v>20</v>
      </c>
      <c r="B25" s="18"/>
      <c r="C25" s="18"/>
      <c r="D25" s="45"/>
      <c r="E25" s="45"/>
      <c r="F25" s="45">
        <v>6</v>
      </c>
      <c r="G25" s="45"/>
      <c r="H25" s="45"/>
      <c r="I25" s="50">
        <f>B25*1+C25*2+D25*3+E25*4+F25*5</f>
        <v>30</v>
      </c>
      <c r="J25" s="50">
        <f>I25/6</f>
        <v>5</v>
      </c>
    </row>
    <row r="26" spans="1:23" s="19" customFormat="1" ht="13.5" thickBot="1">
      <c r="A26" s="1" t="s">
        <v>51</v>
      </c>
      <c r="B26" s="2"/>
      <c r="C26" s="2"/>
      <c r="D26" s="5"/>
      <c r="E26" s="5"/>
      <c r="F26" s="5">
        <v>6</v>
      </c>
      <c r="G26" s="5"/>
      <c r="H26" s="5"/>
      <c r="I26" s="16">
        <f>B26*1+C26*2+D26*3+E26*4+F26*5</f>
        <v>30</v>
      </c>
      <c r="J26" s="16">
        <f>I26/6</f>
        <v>5</v>
      </c>
      <c r="K2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11" s="14" customFormat="1" ht="12.75">
      <c r="A27" s="62"/>
      <c r="B27" s="61"/>
      <c r="C27" s="61"/>
      <c r="D27" s="62"/>
      <c r="E27" s="62"/>
      <c r="F27" s="62"/>
      <c r="G27" s="62"/>
      <c r="H27" s="62"/>
      <c r="I27" s="63"/>
      <c r="J27" s="63"/>
      <c r="K27"/>
    </row>
    <row r="28" spans="1:11" s="13" customFormat="1" ht="13.5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  <c r="K28"/>
    </row>
    <row r="29" spans="1:11" s="20" customFormat="1" ht="13.5" thickBot="1">
      <c r="A29" s="1" t="s">
        <v>21</v>
      </c>
      <c r="B29" s="5"/>
      <c r="C29" s="5"/>
      <c r="D29" s="5"/>
      <c r="E29" s="5"/>
      <c r="F29" s="5">
        <v>6</v>
      </c>
      <c r="G29" s="5"/>
      <c r="H29" s="16"/>
      <c r="I29" s="51">
        <f>B29*1+C29*2+D29*3+E29*4+F29*5</f>
        <v>30</v>
      </c>
      <c r="J29" s="51">
        <f>I29/6</f>
        <v>5</v>
      </c>
      <c r="K29"/>
    </row>
    <row r="30" spans="1:10" ht="13.5" thickBot="1">
      <c r="A30" s="1" t="s">
        <v>22</v>
      </c>
      <c r="B30" s="4"/>
      <c r="C30" s="4"/>
      <c r="D30" s="44"/>
      <c r="E30" s="44"/>
      <c r="F30" s="44">
        <v>6</v>
      </c>
      <c r="G30" s="44"/>
      <c r="H30" s="49"/>
      <c r="I30" s="49">
        <f>B30*1+C30*2+D30*3+E30*4+F30*5</f>
        <v>30</v>
      </c>
      <c r="J30" s="49">
        <f>I30/6</f>
        <v>5</v>
      </c>
    </row>
    <row r="31" spans="1:10" ht="13.5" thickBot="1">
      <c r="A31" s="1" t="s">
        <v>23</v>
      </c>
      <c r="B31" s="4"/>
      <c r="C31" s="4"/>
      <c r="D31" s="44"/>
      <c r="E31" s="44"/>
      <c r="F31" s="44">
        <v>6</v>
      </c>
      <c r="G31" s="44"/>
      <c r="H31" s="16"/>
      <c r="I31" s="16">
        <f>B31*1+C31*2+D31*3+E31*4+F31*5</f>
        <v>30</v>
      </c>
      <c r="J31" s="16">
        <f>I31/6</f>
        <v>5</v>
      </c>
    </row>
    <row r="32" spans="1:10" ht="13.5" thickBot="1">
      <c r="A32" s="1" t="s">
        <v>24</v>
      </c>
      <c r="B32" s="4"/>
      <c r="C32" s="4"/>
      <c r="D32" s="44"/>
      <c r="E32" s="44"/>
      <c r="F32" s="44">
        <v>6</v>
      </c>
      <c r="G32" s="44"/>
      <c r="H32" s="16"/>
      <c r="I32" s="16">
        <f>B32*1+C32*2+D32*3+E32*4+F32*5</f>
        <v>30</v>
      </c>
      <c r="J32" s="16">
        <f>I32/6</f>
        <v>5</v>
      </c>
    </row>
    <row r="33" spans="1:10" ht="13.5" thickBot="1">
      <c r="A33" s="3" t="s">
        <v>25</v>
      </c>
      <c r="B33" s="2"/>
      <c r="C33" s="2"/>
      <c r="D33" s="5"/>
      <c r="E33" s="5"/>
      <c r="F33" s="5">
        <v>6</v>
      </c>
      <c r="G33" s="5"/>
      <c r="H33" s="16"/>
      <c r="I33" s="49">
        <f>B33*1+C33*2+D33*3+E33*4+F33*5</f>
        <v>30</v>
      </c>
      <c r="J33" s="49">
        <f>I33/6</f>
        <v>5</v>
      </c>
    </row>
    <row r="34" spans="1:10" ht="12.75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1" s="14" customFormat="1" ht="13.5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  <c r="K35"/>
    </row>
    <row r="36" spans="1:10" ht="13.5" thickBot="1">
      <c r="A36" s="1" t="s">
        <v>27</v>
      </c>
      <c r="B36" s="2"/>
      <c r="C36" s="2"/>
      <c r="D36" s="5"/>
      <c r="E36" s="5"/>
      <c r="F36" s="5">
        <v>6</v>
      </c>
      <c r="G36" s="5"/>
      <c r="H36" s="5"/>
      <c r="I36" s="16">
        <f aca="true" t="shared" si="0" ref="I36:I51">B36*1+C36*2+D36*3+E36*4+F36*5</f>
        <v>30</v>
      </c>
      <c r="J36" s="16">
        <f aca="true" t="shared" si="1" ref="J36:J51">I36/6</f>
        <v>5</v>
      </c>
    </row>
    <row r="37" spans="1:10" ht="13.5" thickBot="1">
      <c r="A37" s="3" t="s">
        <v>28</v>
      </c>
      <c r="B37" s="4"/>
      <c r="C37" s="4"/>
      <c r="D37" s="44"/>
      <c r="E37" s="44"/>
      <c r="F37" s="44">
        <v>6</v>
      </c>
      <c r="G37" s="44"/>
      <c r="H37" s="44"/>
      <c r="I37" s="16">
        <f t="shared" si="0"/>
        <v>30</v>
      </c>
      <c r="J37" s="16">
        <f t="shared" si="1"/>
        <v>5</v>
      </c>
    </row>
    <row r="38" spans="1:10" ht="13.5" thickBot="1">
      <c r="A38" s="3" t="s">
        <v>29</v>
      </c>
      <c r="B38" s="4"/>
      <c r="C38" s="4"/>
      <c r="D38" s="44"/>
      <c r="E38" s="44"/>
      <c r="F38" s="44">
        <v>6</v>
      </c>
      <c r="G38" s="44"/>
      <c r="H38" s="44"/>
      <c r="I38" s="16">
        <f t="shared" si="0"/>
        <v>30</v>
      </c>
      <c r="J38" s="16">
        <f t="shared" si="1"/>
        <v>5</v>
      </c>
    </row>
    <row r="39" spans="1:10" ht="13.5" thickBot="1">
      <c r="A39" s="3" t="s">
        <v>30</v>
      </c>
      <c r="B39" s="4"/>
      <c r="C39" s="4"/>
      <c r="D39" s="44"/>
      <c r="E39" s="44"/>
      <c r="F39" s="44">
        <v>6</v>
      </c>
      <c r="G39" s="44"/>
      <c r="H39" s="44"/>
      <c r="I39" s="16">
        <f t="shared" si="0"/>
        <v>30</v>
      </c>
      <c r="J39" s="16">
        <f t="shared" si="1"/>
        <v>5</v>
      </c>
    </row>
    <row r="40" spans="1:10" ht="13.5" thickBot="1">
      <c r="A40" s="3" t="s">
        <v>31</v>
      </c>
      <c r="B40" s="4"/>
      <c r="C40" s="4"/>
      <c r="D40" s="44"/>
      <c r="E40" s="44"/>
      <c r="F40" s="44">
        <v>6</v>
      </c>
      <c r="G40" s="44"/>
      <c r="H40" s="44"/>
      <c r="I40" s="16">
        <f t="shared" si="0"/>
        <v>30</v>
      </c>
      <c r="J40" s="16">
        <f t="shared" si="1"/>
        <v>5</v>
      </c>
    </row>
    <row r="41" spans="1:10" ht="13.5" thickBot="1">
      <c r="A41" s="3" t="s">
        <v>32</v>
      </c>
      <c r="B41" s="4"/>
      <c r="C41" s="4"/>
      <c r="D41" s="44"/>
      <c r="E41" s="44"/>
      <c r="F41" s="44">
        <v>6</v>
      </c>
      <c r="G41" s="44"/>
      <c r="H41" s="44"/>
      <c r="I41" s="16">
        <f t="shared" si="0"/>
        <v>30</v>
      </c>
      <c r="J41" s="16">
        <f t="shared" si="1"/>
        <v>5</v>
      </c>
    </row>
    <row r="42" spans="1:10" ht="13.5" thickBot="1">
      <c r="A42" s="3" t="s">
        <v>53</v>
      </c>
      <c r="B42" s="4"/>
      <c r="C42" s="4"/>
      <c r="D42" s="44"/>
      <c r="E42" s="44"/>
      <c r="F42" s="44">
        <v>6</v>
      </c>
      <c r="G42" s="44"/>
      <c r="H42" s="44"/>
      <c r="I42" s="16">
        <f t="shared" si="0"/>
        <v>30</v>
      </c>
      <c r="J42" s="16">
        <f t="shared" si="1"/>
        <v>5</v>
      </c>
    </row>
    <row r="43" spans="1:10" ht="13.5" thickBot="1">
      <c r="A43" s="7" t="s">
        <v>33</v>
      </c>
      <c r="B43" s="21"/>
      <c r="C43" s="21"/>
      <c r="D43" s="37"/>
      <c r="E43" s="25"/>
      <c r="F43" s="46">
        <v>6</v>
      </c>
      <c r="G43" s="37"/>
      <c r="H43" s="37"/>
      <c r="I43" s="51">
        <f t="shared" si="0"/>
        <v>30</v>
      </c>
      <c r="J43" s="51">
        <f t="shared" si="1"/>
        <v>5</v>
      </c>
    </row>
    <row r="44" spans="1:10" ht="13.5" thickBot="1">
      <c r="A44" s="1" t="s">
        <v>34</v>
      </c>
      <c r="B44" s="2"/>
      <c r="C44" s="2"/>
      <c r="D44" s="5"/>
      <c r="E44" s="5"/>
      <c r="F44" s="5">
        <v>6</v>
      </c>
      <c r="G44" s="5"/>
      <c r="H44" s="5"/>
      <c r="I44" s="16">
        <f t="shared" si="0"/>
        <v>30</v>
      </c>
      <c r="J44" s="16">
        <f t="shared" si="1"/>
        <v>5</v>
      </c>
    </row>
    <row r="45" spans="1:10" ht="13.5" thickBot="1">
      <c r="A45" s="3" t="s">
        <v>35</v>
      </c>
      <c r="B45" s="4"/>
      <c r="C45" s="4"/>
      <c r="D45" s="44"/>
      <c r="E45" s="44">
        <v>1</v>
      </c>
      <c r="F45" s="44">
        <v>5</v>
      </c>
      <c r="G45" s="44"/>
      <c r="H45" s="44"/>
      <c r="I45" s="16">
        <f t="shared" si="0"/>
        <v>29</v>
      </c>
      <c r="J45" s="16">
        <f t="shared" si="1"/>
        <v>4.833333333333333</v>
      </c>
    </row>
    <row r="46" spans="1:10" ht="13.5" thickBot="1">
      <c r="A46" s="3" t="s">
        <v>36</v>
      </c>
      <c r="B46" s="4"/>
      <c r="C46" s="4"/>
      <c r="D46" s="44"/>
      <c r="E46" s="44"/>
      <c r="F46" s="44">
        <v>6</v>
      </c>
      <c r="G46" s="44"/>
      <c r="H46" s="44"/>
      <c r="I46" s="16">
        <f t="shared" si="0"/>
        <v>30</v>
      </c>
      <c r="J46" s="16">
        <f t="shared" si="1"/>
        <v>5</v>
      </c>
    </row>
    <row r="47" spans="1:10" ht="13.5" thickBot="1">
      <c r="A47" s="3" t="s">
        <v>37</v>
      </c>
      <c r="B47" s="4"/>
      <c r="C47" s="4"/>
      <c r="D47" s="44"/>
      <c r="E47" s="44"/>
      <c r="F47" s="44">
        <v>6</v>
      </c>
      <c r="G47" s="44"/>
      <c r="H47" s="44"/>
      <c r="I47" s="16">
        <f t="shared" si="0"/>
        <v>30</v>
      </c>
      <c r="J47" s="16">
        <f t="shared" si="1"/>
        <v>5</v>
      </c>
    </row>
    <row r="48" spans="1:11" s="12" customFormat="1" ht="13.5" thickBot="1">
      <c r="A48" s="25" t="s">
        <v>38</v>
      </c>
      <c r="B48" s="26"/>
      <c r="C48" s="25"/>
      <c r="D48" s="25"/>
      <c r="E48" s="25"/>
      <c r="F48" s="25">
        <v>6</v>
      </c>
      <c r="G48" s="25"/>
      <c r="H48" s="25"/>
      <c r="I48" s="16">
        <f t="shared" si="0"/>
        <v>30</v>
      </c>
      <c r="J48" s="16">
        <f t="shared" si="1"/>
        <v>5</v>
      </c>
      <c r="K48"/>
    </row>
    <row r="49" spans="1:10" ht="13.5" thickBot="1">
      <c r="A49" s="1" t="s">
        <v>39</v>
      </c>
      <c r="B49" s="2"/>
      <c r="C49" s="2"/>
      <c r="D49" s="5"/>
      <c r="E49" s="5"/>
      <c r="F49" s="5">
        <v>6</v>
      </c>
      <c r="G49" s="5"/>
      <c r="H49" s="5"/>
      <c r="I49" s="16">
        <f t="shared" si="0"/>
        <v>30</v>
      </c>
      <c r="J49" s="16">
        <f t="shared" si="1"/>
        <v>5</v>
      </c>
    </row>
    <row r="50" spans="1:10" ht="13.5" thickBot="1">
      <c r="A50" s="3" t="s">
        <v>40</v>
      </c>
      <c r="B50" s="4"/>
      <c r="C50" s="4"/>
      <c r="D50" s="44"/>
      <c r="E50" s="44"/>
      <c r="F50" s="44">
        <v>6</v>
      </c>
      <c r="G50" s="44"/>
      <c r="H50" s="44"/>
      <c r="I50" s="16">
        <f t="shared" si="0"/>
        <v>30</v>
      </c>
      <c r="J50" s="16">
        <f t="shared" si="1"/>
        <v>5</v>
      </c>
    </row>
    <row r="51" spans="1:10" ht="13.5" thickBot="1">
      <c r="A51" s="1" t="s">
        <v>54</v>
      </c>
      <c r="B51" s="2"/>
      <c r="C51" s="2"/>
      <c r="D51" s="5"/>
      <c r="E51" s="5"/>
      <c r="F51" s="5">
        <v>6</v>
      </c>
      <c r="G51" s="5"/>
      <c r="H51" s="5"/>
      <c r="I51" s="16">
        <f t="shared" si="0"/>
        <v>30</v>
      </c>
      <c r="J51" s="16">
        <f t="shared" si="1"/>
        <v>5</v>
      </c>
    </row>
    <row r="52" spans="1:10" ht="12.75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3.5" customHeight="1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3.5" thickBot="1">
      <c r="A54" s="27" t="s">
        <v>55</v>
      </c>
      <c r="B54" s="21"/>
      <c r="C54" s="21"/>
      <c r="D54" s="37"/>
      <c r="E54" s="25"/>
      <c r="F54" s="25">
        <v>6</v>
      </c>
      <c r="G54" s="25"/>
      <c r="H54" s="37"/>
      <c r="I54" s="16">
        <f>B54*1+C54*2+D54*3+E54*4+F54*5</f>
        <v>30</v>
      </c>
      <c r="J54" s="16">
        <f>I54/6</f>
        <v>5</v>
      </c>
    </row>
    <row r="55" spans="1:10" ht="13.5" thickBot="1">
      <c r="A55" s="1" t="s">
        <v>42</v>
      </c>
      <c r="B55" s="5"/>
      <c r="C55" s="5"/>
      <c r="D55" s="5"/>
      <c r="E55" s="5">
        <v>1</v>
      </c>
      <c r="F55" s="5">
        <v>5</v>
      </c>
      <c r="G55" s="5"/>
      <c r="H55" s="5"/>
      <c r="I55" s="16">
        <f>B55*1+C55*2+D55*3+E55*4+F55*5</f>
        <v>29</v>
      </c>
      <c r="J55" s="16">
        <f>I55/6</f>
        <v>4.833333333333333</v>
      </c>
    </row>
    <row r="56" spans="1:10" ht="13.5" thickBot="1">
      <c r="A56" s="1" t="s">
        <v>43</v>
      </c>
      <c r="B56" s="1"/>
      <c r="C56" s="1"/>
      <c r="D56" s="1"/>
      <c r="E56" s="1"/>
      <c r="F56" s="1">
        <v>6</v>
      </c>
      <c r="G56" s="1"/>
      <c r="H56" s="1"/>
      <c r="I56" s="16">
        <f>B56*1+C56*2+D56*3+E56*4+F56*5</f>
        <v>30</v>
      </c>
      <c r="J56" s="16">
        <f>I56/6</f>
        <v>5</v>
      </c>
    </row>
    <row r="57" spans="1:10" ht="13.5" thickBot="1">
      <c r="A57" s="1" t="s">
        <v>44</v>
      </c>
      <c r="B57" s="1"/>
      <c r="C57" s="1"/>
      <c r="D57" s="1"/>
      <c r="E57" s="1"/>
      <c r="F57" s="1">
        <v>6</v>
      </c>
      <c r="G57" s="1"/>
      <c r="H57" s="1"/>
      <c r="I57" s="16">
        <f>B57*1+C57*2+D57*3+E57*4+F57*5</f>
        <v>30</v>
      </c>
      <c r="J57" s="16">
        <f>I57/6</f>
        <v>5</v>
      </c>
    </row>
    <row r="58" spans="1:13" ht="12.75">
      <c r="A58" s="62"/>
      <c r="B58" s="62"/>
      <c r="C58" s="62"/>
      <c r="D58" s="62"/>
      <c r="E58" s="62"/>
      <c r="F58" s="62"/>
      <c r="G58" s="62"/>
      <c r="H58" s="62"/>
      <c r="I58" s="63"/>
      <c r="J58" s="63"/>
      <c r="M58" s="6"/>
    </row>
    <row r="59" spans="1:10" ht="13.5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3.5" thickBot="1">
      <c r="A60" s="22" t="s">
        <v>46</v>
      </c>
      <c r="B60" s="22"/>
      <c r="C60" s="1"/>
      <c r="D60" s="1"/>
      <c r="E60" s="23"/>
      <c r="F60" s="1">
        <v>6</v>
      </c>
      <c r="G60" s="23"/>
      <c r="H60" s="1"/>
      <c r="I60" s="51">
        <f>B60*1+C60*2+D60*3+E60*4+F60*5</f>
        <v>30</v>
      </c>
      <c r="J60" s="51">
        <f>I60/6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2.75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7.140625" style="0" customWidth="1"/>
    <col min="2" max="9" width="5.7109375" style="0" customWidth="1"/>
  </cols>
  <sheetData>
    <row r="1" spans="1:9" s="24" customFormat="1" ht="13.5">
      <c r="A1" s="38"/>
      <c r="B1" s="39" t="s">
        <v>48</v>
      </c>
      <c r="C1" s="38"/>
      <c r="D1" s="38"/>
      <c r="E1" s="38"/>
      <c r="F1" s="38"/>
      <c r="G1" s="31"/>
      <c r="H1" s="31"/>
      <c r="I1" s="31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67" t="s">
        <v>62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9" s="12" customFormat="1" ht="12.75">
      <c r="A7" s="29" t="s">
        <v>50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</row>
    <row r="12" ht="13.5" thickBot="1"/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5" customHeight="1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5" customHeight="1" thickBot="1">
      <c r="A15" s="34" t="s">
        <v>13</v>
      </c>
      <c r="B15" s="15"/>
      <c r="C15" s="15"/>
      <c r="D15" s="3"/>
      <c r="E15" s="3"/>
      <c r="F15" s="3"/>
      <c r="G15" s="3"/>
      <c r="H15" s="3"/>
      <c r="I15" s="16">
        <f>B15*1+C15*2+D15*3+E15*4+F15*5</f>
        <v>0</v>
      </c>
      <c r="J15" s="16">
        <f>I15/1</f>
        <v>0</v>
      </c>
    </row>
    <row r="16" spans="1:10" ht="15" customHeight="1" thickBot="1">
      <c r="A16" s="3" t="s">
        <v>52</v>
      </c>
      <c r="B16" s="4"/>
      <c r="C16" s="4"/>
      <c r="D16" s="44"/>
      <c r="E16" s="44"/>
      <c r="F16" s="44">
        <v>1</v>
      </c>
      <c r="G16" s="44"/>
      <c r="H16" s="44"/>
      <c r="I16" s="49">
        <f>B16*1+C16*2+D16*3+E16*4+F16*5</f>
        <v>5</v>
      </c>
      <c r="J16" s="49">
        <f>I16/1</f>
        <v>5</v>
      </c>
    </row>
    <row r="17" spans="1:10" ht="15" customHeight="1" thickBot="1">
      <c r="A17" s="3" t="s">
        <v>14</v>
      </c>
      <c r="B17" s="4"/>
      <c r="C17" s="4"/>
      <c r="D17" s="44"/>
      <c r="E17" s="44"/>
      <c r="F17" s="44">
        <v>1</v>
      </c>
      <c r="G17" s="44"/>
      <c r="H17" s="44"/>
      <c r="I17" s="16">
        <f>B17*1+C17*2+D17*3+E17*4+F17*5</f>
        <v>5</v>
      </c>
      <c r="J17" s="16">
        <f>I17/1</f>
        <v>5</v>
      </c>
    </row>
    <row r="18" spans="1:10" ht="15" customHeight="1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5" customHeight="1" thickBot="1">
      <c r="A19" s="3" t="s">
        <v>15</v>
      </c>
      <c r="B19" s="4"/>
      <c r="C19" s="4"/>
      <c r="D19" s="44"/>
      <c r="E19" s="44"/>
      <c r="F19" s="44">
        <v>1</v>
      </c>
      <c r="G19" s="44"/>
      <c r="H19" s="44"/>
      <c r="I19" s="16">
        <f>B19*1+C19*2+D19*3+E19*4+F19*5</f>
        <v>5</v>
      </c>
      <c r="J19" s="16">
        <f>I19/1</f>
        <v>5</v>
      </c>
    </row>
    <row r="20" spans="1:10" ht="15" customHeight="1" thickBot="1">
      <c r="A20" s="3" t="s">
        <v>16</v>
      </c>
      <c r="B20" s="4"/>
      <c r="C20" s="4"/>
      <c r="D20" s="44"/>
      <c r="E20" s="44"/>
      <c r="F20" s="44">
        <v>1</v>
      </c>
      <c r="G20" s="44"/>
      <c r="H20" s="44"/>
      <c r="I20" s="49">
        <f>B20*1+C20*2+D20*3+E20*4+F20*5</f>
        <v>5</v>
      </c>
      <c r="J20" s="49">
        <f>I20/1</f>
        <v>5</v>
      </c>
    </row>
    <row r="21" spans="1:10" ht="15" customHeight="1" thickBot="1">
      <c r="A21" s="1" t="s">
        <v>17</v>
      </c>
      <c r="B21" s="2"/>
      <c r="C21" s="2"/>
      <c r="D21" s="5"/>
      <c r="E21" s="5"/>
      <c r="F21" s="5">
        <v>1</v>
      </c>
      <c r="G21" s="5"/>
      <c r="H21" s="5"/>
      <c r="I21" s="16">
        <f>B21*1+C21*2+D21*3+E21*4+F21*5</f>
        <v>5</v>
      </c>
      <c r="J21" s="16">
        <f>I21/1</f>
        <v>5</v>
      </c>
    </row>
    <row r="22" spans="1:10" ht="15" customHeight="1" thickBot="1">
      <c r="A22" s="3" t="s">
        <v>18</v>
      </c>
      <c r="B22" s="4"/>
      <c r="C22" s="4"/>
      <c r="D22" s="44"/>
      <c r="E22" s="44"/>
      <c r="F22" s="44">
        <v>1</v>
      </c>
      <c r="G22" s="44"/>
      <c r="H22" s="44"/>
      <c r="I22" s="16">
        <f>B22*1+C22*2+D22*3+E22*4+F22*5</f>
        <v>5</v>
      </c>
      <c r="J22" s="16">
        <f>I22/1</f>
        <v>5</v>
      </c>
    </row>
    <row r="23" spans="1:10" ht="15" customHeight="1" thickBot="1">
      <c r="A23" s="3" t="s">
        <v>19</v>
      </c>
      <c r="B23" s="4"/>
      <c r="C23" s="4"/>
      <c r="D23" s="44"/>
      <c r="E23" s="44"/>
      <c r="F23" s="44">
        <v>1</v>
      </c>
      <c r="G23" s="44"/>
      <c r="H23" s="44"/>
      <c r="I23" s="16">
        <f>B23*1+C23*2+D23*3+E23*4+F23*5</f>
        <v>5</v>
      </c>
      <c r="J23" s="16">
        <f>I23/1</f>
        <v>5</v>
      </c>
    </row>
    <row r="24" spans="1:10" ht="15" customHeight="1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5" customHeight="1" thickBot="1">
      <c r="A25" s="17" t="s">
        <v>20</v>
      </c>
      <c r="B25" s="18"/>
      <c r="C25" s="18"/>
      <c r="D25" s="45"/>
      <c r="E25" s="45"/>
      <c r="F25" s="45">
        <v>1</v>
      </c>
      <c r="G25" s="45"/>
      <c r="H25" s="45"/>
      <c r="I25" s="50">
        <f>B25*1+C25*2+D25*3+E25*4+F25*5</f>
        <v>5</v>
      </c>
      <c r="J25" s="50">
        <f>I25/1</f>
        <v>5</v>
      </c>
    </row>
    <row r="26" spans="1:10" ht="15" customHeight="1" thickBot="1">
      <c r="A26" s="1" t="s">
        <v>51</v>
      </c>
      <c r="B26" s="2"/>
      <c r="C26" s="2"/>
      <c r="D26" s="5"/>
      <c r="E26" s="5"/>
      <c r="F26" s="5">
        <v>1</v>
      </c>
      <c r="G26" s="5"/>
      <c r="H26" s="5"/>
      <c r="I26" s="16">
        <f>B26*1+C26*2+D26*3+E26*4+F26*5</f>
        <v>5</v>
      </c>
      <c r="J26" s="16">
        <f>I26/1</f>
        <v>5</v>
      </c>
    </row>
    <row r="27" spans="1:10" ht="15" customHeight="1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5" customHeight="1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5" customHeight="1" thickBot="1">
      <c r="A29" s="1" t="s">
        <v>21</v>
      </c>
      <c r="B29" s="5"/>
      <c r="C29" s="5"/>
      <c r="D29" s="5"/>
      <c r="E29" s="5"/>
      <c r="F29" s="5">
        <v>1</v>
      </c>
      <c r="G29" s="5"/>
      <c r="H29" s="16"/>
      <c r="I29" s="51">
        <f>B29*1+C29*2+D29*3+E29*4+F29*5</f>
        <v>5</v>
      </c>
      <c r="J29" s="51">
        <f>I29/1</f>
        <v>5</v>
      </c>
    </row>
    <row r="30" spans="1:10" ht="15" customHeight="1" thickBot="1">
      <c r="A30" s="1" t="s">
        <v>22</v>
      </c>
      <c r="B30" s="4"/>
      <c r="C30" s="4"/>
      <c r="D30" s="44"/>
      <c r="E30" s="44"/>
      <c r="F30" s="44">
        <v>1</v>
      </c>
      <c r="G30" s="44"/>
      <c r="H30" s="49"/>
      <c r="I30" s="49">
        <f>B30*1+C30*2+D30*3+E30*4+F30*5</f>
        <v>5</v>
      </c>
      <c r="J30" s="49">
        <f>I30/1</f>
        <v>5</v>
      </c>
    </row>
    <row r="31" spans="1:10" ht="15" customHeight="1" thickBot="1">
      <c r="A31" s="1" t="s">
        <v>23</v>
      </c>
      <c r="B31" s="4"/>
      <c r="C31" s="4"/>
      <c r="D31" s="44"/>
      <c r="E31" s="44"/>
      <c r="F31" s="44">
        <v>1</v>
      </c>
      <c r="G31" s="44"/>
      <c r="H31" s="16"/>
      <c r="I31" s="16">
        <f>B31*1+C31*2+D31*3+E31*4+F31*5</f>
        <v>5</v>
      </c>
      <c r="J31" s="16">
        <f>I31/1</f>
        <v>5</v>
      </c>
    </row>
    <row r="32" spans="1:10" ht="15" customHeight="1" thickBot="1">
      <c r="A32" s="1" t="s">
        <v>24</v>
      </c>
      <c r="B32" s="4"/>
      <c r="C32" s="4"/>
      <c r="D32" s="44"/>
      <c r="E32" s="44"/>
      <c r="F32" s="44">
        <v>1</v>
      </c>
      <c r="G32" s="44"/>
      <c r="H32" s="16"/>
      <c r="I32" s="16">
        <f>B32*1+C32*2+D32*3+E32*4+F32*5</f>
        <v>5</v>
      </c>
      <c r="J32" s="16">
        <f>I32/1</f>
        <v>5</v>
      </c>
    </row>
    <row r="33" spans="1:10" ht="15" customHeight="1" thickBot="1">
      <c r="A33" s="3" t="s">
        <v>25</v>
      </c>
      <c r="B33" s="2"/>
      <c r="C33" s="2"/>
      <c r="D33" s="5"/>
      <c r="E33" s="5"/>
      <c r="F33" s="5">
        <v>1</v>
      </c>
      <c r="G33" s="5"/>
      <c r="H33" s="16"/>
      <c r="I33" s="49">
        <f>B33*1+C33*2+D33*3+E33*4+F33*5</f>
        <v>5</v>
      </c>
      <c r="J33" s="49">
        <f>I33/1</f>
        <v>5</v>
      </c>
    </row>
    <row r="34" spans="1:10" ht="15" customHeight="1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0" ht="15" customHeight="1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5" customHeight="1" thickBot="1">
      <c r="A36" s="1" t="s">
        <v>27</v>
      </c>
      <c r="B36" s="2"/>
      <c r="C36" s="2"/>
      <c r="D36" s="5"/>
      <c r="E36" s="5"/>
      <c r="F36" s="5">
        <v>1</v>
      </c>
      <c r="G36" s="5"/>
      <c r="H36" s="5"/>
      <c r="I36" s="16">
        <f aca="true" t="shared" si="0" ref="I36:I51">B36*1+C36*2+D36*3+E36*4+F36*5</f>
        <v>5</v>
      </c>
      <c r="J36" s="16">
        <f aca="true" t="shared" si="1" ref="J36:J51">I36/1</f>
        <v>5</v>
      </c>
    </row>
    <row r="37" spans="1:10" ht="15" customHeight="1" thickBot="1">
      <c r="A37" s="3" t="s">
        <v>28</v>
      </c>
      <c r="B37" s="4"/>
      <c r="C37" s="4"/>
      <c r="D37" s="44"/>
      <c r="E37" s="44"/>
      <c r="F37" s="44">
        <v>1</v>
      </c>
      <c r="G37" s="44"/>
      <c r="H37" s="44"/>
      <c r="I37" s="16">
        <f t="shared" si="0"/>
        <v>5</v>
      </c>
      <c r="J37" s="16">
        <f t="shared" si="1"/>
        <v>5</v>
      </c>
    </row>
    <row r="38" spans="1:10" ht="15" customHeight="1" thickBot="1">
      <c r="A38" s="3" t="s">
        <v>29</v>
      </c>
      <c r="B38" s="4"/>
      <c r="C38" s="4"/>
      <c r="D38" s="44"/>
      <c r="E38" s="44"/>
      <c r="F38" s="44">
        <v>1</v>
      </c>
      <c r="G38" s="44"/>
      <c r="H38" s="44"/>
      <c r="I38" s="16">
        <f t="shared" si="0"/>
        <v>5</v>
      </c>
      <c r="J38" s="16">
        <f t="shared" si="1"/>
        <v>5</v>
      </c>
    </row>
    <row r="39" spans="1:10" ht="15" customHeight="1" thickBot="1">
      <c r="A39" s="3" t="s">
        <v>30</v>
      </c>
      <c r="B39" s="4"/>
      <c r="C39" s="4"/>
      <c r="D39" s="44"/>
      <c r="E39" s="44"/>
      <c r="F39" s="44">
        <v>1</v>
      </c>
      <c r="G39" s="44"/>
      <c r="H39" s="44"/>
      <c r="I39" s="16">
        <f t="shared" si="0"/>
        <v>5</v>
      </c>
      <c r="J39" s="16">
        <f t="shared" si="1"/>
        <v>5</v>
      </c>
    </row>
    <row r="40" spans="1:10" ht="15" customHeight="1" thickBot="1">
      <c r="A40" s="3" t="s">
        <v>31</v>
      </c>
      <c r="B40" s="4"/>
      <c r="C40" s="4"/>
      <c r="D40" s="44"/>
      <c r="E40" s="44"/>
      <c r="F40" s="44">
        <v>1</v>
      </c>
      <c r="G40" s="44"/>
      <c r="H40" s="44"/>
      <c r="I40" s="16">
        <f t="shared" si="0"/>
        <v>5</v>
      </c>
      <c r="J40" s="16">
        <f t="shared" si="1"/>
        <v>5</v>
      </c>
    </row>
    <row r="41" spans="1:10" ht="15" customHeight="1" thickBot="1">
      <c r="A41" s="3" t="s">
        <v>32</v>
      </c>
      <c r="B41" s="4"/>
      <c r="C41" s="4"/>
      <c r="D41" s="44"/>
      <c r="E41" s="44"/>
      <c r="F41" s="44">
        <v>1</v>
      </c>
      <c r="G41" s="44"/>
      <c r="H41" s="44"/>
      <c r="I41" s="16">
        <f t="shared" si="0"/>
        <v>5</v>
      </c>
      <c r="J41" s="16">
        <f t="shared" si="1"/>
        <v>5</v>
      </c>
    </row>
    <row r="42" spans="1:10" ht="15" customHeight="1" thickBot="1">
      <c r="A42" s="3" t="s">
        <v>53</v>
      </c>
      <c r="B42" s="4"/>
      <c r="C42" s="4"/>
      <c r="D42" s="44"/>
      <c r="E42" s="44"/>
      <c r="F42" s="44">
        <v>1</v>
      </c>
      <c r="G42" s="44"/>
      <c r="H42" s="44"/>
      <c r="I42" s="16">
        <f t="shared" si="0"/>
        <v>5</v>
      </c>
      <c r="J42" s="16">
        <f t="shared" si="1"/>
        <v>5</v>
      </c>
    </row>
    <row r="43" spans="1:10" ht="15" customHeight="1" thickBot="1">
      <c r="A43" s="7" t="s">
        <v>33</v>
      </c>
      <c r="B43" s="21"/>
      <c r="C43" s="21"/>
      <c r="D43" s="37"/>
      <c r="E43" s="25"/>
      <c r="F43" s="46">
        <v>1</v>
      </c>
      <c r="G43" s="37"/>
      <c r="H43" s="37"/>
      <c r="I43" s="51">
        <f t="shared" si="0"/>
        <v>5</v>
      </c>
      <c r="J43" s="51">
        <f t="shared" si="1"/>
        <v>5</v>
      </c>
    </row>
    <row r="44" spans="1:10" ht="15" customHeight="1" thickBot="1">
      <c r="A44" s="1" t="s">
        <v>34</v>
      </c>
      <c r="B44" s="2"/>
      <c r="C44" s="2"/>
      <c r="D44" s="5"/>
      <c r="E44" s="5"/>
      <c r="F44" s="5">
        <v>1</v>
      </c>
      <c r="G44" s="5"/>
      <c r="H44" s="5"/>
      <c r="I44" s="16">
        <f t="shared" si="0"/>
        <v>5</v>
      </c>
      <c r="J44" s="16">
        <f t="shared" si="1"/>
        <v>5</v>
      </c>
    </row>
    <row r="45" spans="1:10" ht="15" customHeight="1" thickBot="1">
      <c r="A45" s="3" t="s">
        <v>35</v>
      </c>
      <c r="B45" s="4"/>
      <c r="C45" s="4"/>
      <c r="D45" s="44"/>
      <c r="E45" s="44"/>
      <c r="F45" s="44">
        <v>1</v>
      </c>
      <c r="G45" s="44"/>
      <c r="H45" s="44"/>
      <c r="I45" s="16">
        <f t="shared" si="0"/>
        <v>5</v>
      </c>
      <c r="J45" s="16">
        <f t="shared" si="1"/>
        <v>5</v>
      </c>
    </row>
    <row r="46" spans="1:10" ht="15" customHeight="1" thickBot="1">
      <c r="A46" s="3" t="s">
        <v>36</v>
      </c>
      <c r="B46" s="4"/>
      <c r="C46" s="4"/>
      <c r="D46" s="44"/>
      <c r="E46" s="44"/>
      <c r="F46" s="44">
        <v>1</v>
      </c>
      <c r="G46" s="44"/>
      <c r="H46" s="44"/>
      <c r="I46" s="16">
        <f t="shared" si="0"/>
        <v>5</v>
      </c>
      <c r="J46" s="16">
        <f t="shared" si="1"/>
        <v>5</v>
      </c>
    </row>
    <row r="47" spans="1:10" ht="15" customHeight="1" thickBot="1">
      <c r="A47" s="3" t="s">
        <v>37</v>
      </c>
      <c r="B47" s="4"/>
      <c r="C47" s="4"/>
      <c r="D47" s="44"/>
      <c r="E47" s="44"/>
      <c r="F47" s="44">
        <v>1</v>
      </c>
      <c r="G47" s="44"/>
      <c r="H47" s="44"/>
      <c r="I47" s="16">
        <f t="shared" si="0"/>
        <v>5</v>
      </c>
      <c r="J47" s="16">
        <f t="shared" si="1"/>
        <v>5</v>
      </c>
    </row>
    <row r="48" spans="1:10" ht="15" customHeight="1" thickBot="1">
      <c r="A48" s="25" t="s">
        <v>38</v>
      </c>
      <c r="B48" s="26"/>
      <c r="C48" s="25"/>
      <c r="D48" s="25"/>
      <c r="E48" s="25"/>
      <c r="F48" s="25">
        <v>1</v>
      </c>
      <c r="G48" s="25"/>
      <c r="H48" s="25"/>
      <c r="I48" s="16">
        <f t="shared" si="0"/>
        <v>5</v>
      </c>
      <c r="J48" s="16">
        <f t="shared" si="1"/>
        <v>5</v>
      </c>
    </row>
    <row r="49" spans="1:10" ht="15" customHeight="1" thickBot="1">
      <c r="A49" s="1" t="s">
        <v>39</v>
      </c>
      <c r="B49" s="2"/>
      <c r="C49" s="2"/>
      <c r="D49" s="5"/>
      <c r="E49" s="5"/>
      <c r="F49" s="5">
        <v>1</v>
      </c>
      <c r="G49" s="5"/>
      <c r="H49" s="5"/>
      <c r="I49" s="16">
        <f t="shared" si="0"/>
        <v>5</v>
      </c>
      <c r="J49" s="16">
        <f t="shared" si="1"/>
        <v>5</v>
      </c>
    </row>
    <row r="50" spans="1:10" ht="15" customHeight="1" thickBot="1">
      <c r="A50" s="3" t="s">
        <v>40</v>
      </c>
      <c r="B50" s="4"/>
      <c r="C50" s="4"/>
      <c r="D50" s="44"/>
      <c r="E50" s="44"/>
      <c r="F50" s="44">
        <v>1</v>
      </c>
      <c r="G50" s="44"/>
      <c r="H50" s="44"/>
      <c r="I50" s="16">
        <f t="shared" si="0"/>
        <v>5</v>
      </c>
      <c r="J50" s="16">
        <f t="shared" si="1"/>
        <v>5</v>
      </c>
    </row>
    <row r="51" spans="1:10" ht="15" customHeight="1" thickBot="1">
      <c r="A51" s="1" t="s">
        <v>54</v>
      </c>
      <c r="B51" s="2"/>
      <c r="C51" s="2"/>
      <c r="D51" s="5"/>
      <c r="E51" s="5"/>
      <c r="F51" s="5">
        <v>1</v>
      </c>
      <c r="G51" s="5"/>
      <c r="H51" s="5"/>
      <c r="I51" s="16">
        <f t="shared" si="0"/>
        <v>5</v>
      </c>
      <c r="J51" s="16">
        <f t="shared" si="1"/>
        <v>5</v>
      </c>
    </row>
    <row r="52" spans="1:10" ht="15" customHeight="1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5" customHeight="1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5" customHeight="1" thickBot="1">
      <c r="A54" s="27" t="s">
        <v>55</v>
      </c>
      <c r="B54" s="21"/>
      <c r="C54" s="21"/>
      <c r="D54" s="37"/>
      <c r="E54" s="25"/>
      <c r="F54" s="25">
        <v>1</v>
      </c>
      <c r="G54" s="25"/>
      <c r="H54" s="37"/>
      <c r="I54" s="16">
        <f>B54*1+C54*2+D54*3+E54*4+F54*5</f>
        <v>5</v>
      </c>
      <c r="J54" s="16">
        <f>I54/1</f>
        <v>5</v>
      </c>
    </row>
    <row r="55" spans="1:10" ht="15" customHeight="1" thickBot="1">
      <c r="A55" s="1" t="s">
        <v>42</v>
      </c>
      <c r="B55" s="5"/>
      <c r="C55" s="5"/>
      <c r="D55" s="5"/>
      <c r="E55" s="5"/>
      <c r="F55" s="5">
        <v>1</v>
      </c>
      <c r="G55" s="5"/>
      <c r="H55" s="5"/>
      <c r="I55" s="16">
        <f>B55*1+C55*2+D55*3+E55*4+F55*5</f>
        <v>5</v>
      </c>
      <c r="J55" s="16">
        <f>I55/1</f>
        <v>5</v>
      </c>
    </row>
    <row r="56" spans="1:10" ht="15" customHeight="1" thickBot="1">
      <c r="A56" s="1" t="s">
        <v>43</v>
      </c>
      <c r="B56" s="1"/>
      <c r="C56" s="1"/>
      <c r="D56" s="1"/>
      <c r="E56" s="1"/>
      <c r="F56" s="1">
        <v>1</v>
      </c>
      <c r="G56" s="1"/>
      <c r="H56" s="1"/>
      <c r="I56" s="16">
        <f>B56*1+C56*2+D56*3+E56*4+F56*5</f>
        <v>5</v>
      </c>
      <c r="J56" s="16">
        <f>I56/1</f>
        <v>5</v>
      </c>
    </row>
    <row r="57" spans="1:10" ht="15" customHeight="1" thickBot="1">
      <c r="A57" s="1" t="s">
        <v>44</v>
      </c>
      <c r="B57" s="1"/>
      <c r="C57" s="1"/>
      <c r="D57" s="1"/>
      <c r="E57" s="1"/>
      <c r="F57" s="1">
        <v>1</v>
      </c>
      <c r="G57" s="1"/>
      <c r="H57" s="1"/>
      <c r="I57" s="16">
        <f>B57*1+C57*2+D57*3+E57*4+F57*5</f>
        <v>5</v>
      </c>
      <c r="J57" s="16">
        <f>I57/1</f>
        <v>5</v>
      </c>
    </row>
    <row r="58" spans="1:10" ht="15" customHeight="1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5" customHeight="1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5" customHeight="1" thickBot="1">
      <c r="A60" s="22" t="s">
        <v>46</v>
      </c>
      <c r="B60" s="22"/>
      <c r="C60" s="1"/>
      <c r="D60" s="1"/>
      <c r="E60" s="23"/>
      <c r="F60" s="1">
        <v>1</v>
      </c>
      <c r="G60" s="23"/>
      <c r="H60" s="1"/>
      <c r="I60" s="51">
        <f>B60*1+C60*2+D60*3+E60*4+F60*5</f>
        <v>5</v>
      </c>
      <c r="J60" s="51">
        <f>I60/1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5" customHeight="1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5.57421875" style="0" customWidth="1"/>
    <col min="2" max="4" width="5.7109375" style="0" customWidth="1"/>
    <col min="5" max="5" width="5.57421875" style="0" customWidth="1"/>
    <col min="6" max="8" width="5.7109375" style="0" customWidth="1"/>
    <col min="9" max="9" width="6.421875" style="0" customWidth="1"/>
    <col min="10" max="10" width="6.00390625" style="0" customWidth="1"/>
    <col min="16" max="16" width="8.00390625" style="0" customWidth="1"/>
  </cols>
  <sheetData>
    <row r="1" spans="1:9" s="24" customFormat="1" ht="13.5">
      <c r="A1" s="38"/>
      <c r="B1" s="39" t="s">
        <v>48</v>
      </c>
      <c r="C1" s="38"/>
      <c r="D1" s="38"/>
      <c r="E1" s="38"/>
      <c r="F1" s="38"/>
      <c r="G1" s="31"/>
      <c r="H1" s="31"/>
      <c r="I1" s="31"/>
    </row>
    <row r="2" spans="1:9" ht="13.5">
      <c r="A2" s="40"/>
      <c r="B2" s="39" t="s">
        <v>49</v>
      </c>
      <c r="C2" s="40"/>
      <c r="D2" s="40"/>
      <c r="E2" s="40"/>
      <c r="F2" s="40"/>
      <c r="G2" s="29"/>
      <c r="H2" s="29"/>
      <c r="I2" s="29"/>
    </row>
    <row r="3" spans="1:9" ht="15">
      <c r="A3" s="29"/>
      <c r="B3" s="30"/>
      <c r="C3" s="29"/>
      <c r="D3" s="29"/>
      <c r="E3" s="29"/>
      <c r="F3" s="29"/>
      <c r="G3" s="29"/>
      <c r="H3" s="29"/>
      <c r="I3" s="29"/>
    </row>
    <row r="4" spans="1:8" ht="12.75">
      <c r="A4" s="67" t="s">
        <v>65</v>
      </c>
      <c r="B4" s="29"/>
      <c r="C4" s="29"/>
      <c r="D4" s="29"/>
      <c r="E4" s="29"/>
      <c r="F4" s="29"/>
      <c r="G4" s="29"/>
      <c r="H4" s="29"/>
    </row>
    <row r="5" spans="1:9" ht="15">
      <c r="A5" s="29"/>
      <c r="B5" s="30"/>
      <c r="C5" s="29"/>
      <c r="D5" s="29"/>
      <c r="E5" s="29"/>
      <c r="F5" s="29"/>
      <c r="G5" s="29"/>
      <c r="H5" s="29"/>
      <c r="I5" s="29"/>
    </row>
    <row r="6" spans="1:9" ht="12.75">
      <c r="A6" s="28" t="s">
        <v>47</v>
      </c>
      <c r="B6" s="29"/>
      <c r="C6" s="29"/>
      <c r="D6" s="29"/>
      <c r="E6" s="29"/>
      <c r="F6" s="29"/>
      <c r="G6" s="29"/>
      <c r="H6" s="29"/>
      <c r="I6" s="29"/>
    </row>
    <row r="7" spans="1:9" s="12" customFormat="1" ht="12.75">
      <c r="A7" s="29" t="s">
        <v>50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</v>
      </c>
      <c r="B8" s="32"/>
      <c r="C8" s="29"/>
      <c r="D8" s="29"/>
      <c r="E8" s="29"/>
      <c r="F8" s="29"/>
      <c r="G8" s="29"/>
      <c r="H8" s="29"/>
      <c r="I8" s="29"/>
    </row>
    <row r="9" spans="1:9" ht="12.75">
      <c r="A9" s="29" t="s">
        <v>5</v>
      </c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2.75">
      <c r="A11" s="29" t="s">
        <v>6</v>
      </c>
      <c r="B11" s="29"/>
      <c r="C11" s="29"/>
      <c r="D11" s="29"/>
      <c r="E11" s="29"/>
      <c r="F11" s="29"/>
      <c r="G11" s="29"/>
      <c r="H11" s="29"/>
      <c r="I11" s="29"/>
    </row>
    <row r="12" ht="13.5" thickBot="1"/>
    <row r="13" spans="1:10" ht="13.5" thickBot="1">
      <c r="A13" s="36" t="s">
        <v>8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 t="s">
        <v>0</v>
      </c>
      <c r="H13" s="35" t="s">
        <v>1</v>
      </c>
      <c r="I13" s="35" t="s">
        <v>56</v>
      </c>
      <c r="J13" s="35" t="s">
        <v>2</v>
      </c>
    </row>
    <row r="14" spans="1:10" ht="15" customHeight="1" thickBot="1">
      <c r="A14" s="59" t="s">
        <v>9</v>
      </c>
      <c r="B14" s="53"/>
      <c r="C14" s="53"/>
      <c r="D14" s="53"/>
      <c r="E14" s="57"/>
      <c r="F14" s="57"/>
      <c r="G14" s="53"/>
      <c r="H14" s="53"/>
      <c r="I14" s="53"/>
      <c r="J14" s="53"/>
    </row>
    <row r="15" spans="1:10" ht="15" customHeight="1" thickBot="1">
      <c r="A15" s="34" t="s">
        <v>13</v>
      </c>
      <c r="B15" s="15"/>
      <c r="C15" s="15"/>
      <c r="D15" s="3"/>
      <c r="E15" s="3">
        <v>1</v>
      </c>
      <c r="F15" s="3"/>
      <c r="G15" s="3"/>
      <c r="H15" s="3"/>
      <c r="I15" s="16">
        <f>B15*1+C15*2+D15*3+E15*4+F15*5</f>
        <v>4</v>
      </c>
      <c r="J15" s="16">
        <f>I15/1</f>
        <v>4</v>
      </c>
    </row>
    <row r="16" spans="1:10" ht="15" customHeight="1" thickBot="1">
      <c r="A16" s="3" t="s">
        <v>52</v>
      </c>
      <c r="B16" s="4"/>
      <c r="C16" s="4"/>
      <c r="D16" s="44"/>
      <c r="E16" s="44"/>
      <c r="F16" s="44">
        <v>1</v>
      </c>
      <c r="G16" s="44"/>
      <c r="H16" s="44"/>
      <c r="I16" s="49">
        <f>B16*1+C16*2+D16*3+E16*4+F16*5</f>
        <v>5</v>
      </c>
      <c r="J16" s="49">
        <f>I16/1</f>
        <v>5</v>
      </c>
    </row>
    <row r="17" spans="1:10" ht="15" customHeight="1" thickBot="1">
      <c r="A17" s="3" t="s">
        <v>14</v>
      </c>
      <c r="B17" s="4"/>
      <c r="C17" s="4"/>
      <c r="D17" s="44"/>
      <c r="E17" s="44"/>
      <c r="F17" s="44">
        <v>1</v>
      </c>
      <c r="G17" s="44"/>
      <c r="H17" s="44"/>
      <c r="I17" s="16">
        <f>B17*1+C17*2+D17*3+E17*4+F17*5</f>
        <v>5</v>
      </c>
      <c r="J17" s="16">
        <f>I17/1</f>
        <v>5</v>
      </c>
    </row>
    <row r="18" spans="1:10" ht="15" customHeight="1" thickBot="1">
      <c r="A18" s="60" t="s">
        <v>10</v>
      </c>
      <c r="B18" s="54"/>
      <c r="C18" s="55"/>
      <c r="D18" s="56"/>
      <c r="E18" s="56"/>
      <c r="F18" s="56"/>
      <c r="G18" s="56"/>
      <c r="H18" s="56"/>
      <c r="I18" s="58"/>
      <c r="J18" s="58"/>
    </row>
    <row r="19" spans="1:10" ht="15" customHeight="1" thickBot="1">
      <c r="A19" s="3" t="s">
        <v>15</v>
      </c>
      <c r="B19" s="4"/>
      <c r="C19" s="4"/>
      <c r="D19" s="44"/>
      <c r="E19" s="44"/>
      <c r="F19" s="44">
        <v>1</v>
      </c>
      <c r="G19" s="44"/>
      <c r="H19" s="44"/>
      <c r="I19" s="16">
        <f>B19*1+C19*2+D19*3+E19*4+F19*5</f>
        <v>5</v>
      </c>
      <c r="J19" s="16">
        <f>I19/1</f>
        <v>5</v>
      </c>
    </row>
    <row r="20" spans="1:10" ht="15" customHeight="1" thickBot="1">
      <c r="A20" s="3" t="s">
        <v>16</v>
      </c>
      <c r="B20" s="4"/>
      <c r="C20" s="4"/>
      <c r="D20" s="44"/>
      <c r="E20" s="44">
        <v>1</v>
      </c>
      <c r="F20" s="44"/>
      <c r="G20" s="44"/>
      <c r="H20" s="44"/>
      <c r="I20" s="49">
        <f>B20*1+C20*2+D20*3+E20*4+F20*5</f>
        <v>4</v>
      </c>
      <c r="J20" s="49">
        <f>I20/1</f>
        <v>4</v>
      </c>
    </row>
    <row r="21" spans="1:10" ht="15" customHeight="1" thickBot="1">
      <c r="A21" s="1" t="s">
        <v>17</v>
      </c>
      <c r="B21" s="2"/>
      <c r="C21" s="2"/>
      <c r="D21" s="5"/>
      <c r="E21" s="5"/>
      <c r="F21" s="5">
        <v>1</v>
      </c>
      <c r="G21" s="5"/>
      <c r="H21" s="5"/>
      <c r="I21" s="16">
        <f>B21*1+C21*2+D21*3+E21*4+F21*5</f>
        <v>5</v>
      </c>
      <c r="J21" s="16">
        <f>I21/1</f>
        <v>5</v>
      </c>
    </row>
    <row r="22" spans="1:10" ht="15" customHeight="1" thickBot="1">
      <c r="A22" s="3" t="s">
        <v>18</v>
      </c>
      <c r="B22" s="4"/>
      <c r="C22" s="4"/>
      <c r="D22" s="44"/>
      <c r="E22" s="44">
        <v>1</v>
      </c>
      <c r="F22" s="44"/>
      <c r="G22" s="44"/>
      <c r="H22" s="44"/>
      <c r="I22" s="16">
        <f>B22*1+C22*2+D22*3+E22*4+F22*5</f>
        <v>4</v>
      </c>
      <c r="J22" s="16">
        <f>I22/1</f>
        <v>4</v>
      </c>
    </row>
    <row r="23" spans="1:10" ht="15" customHeight="1" thickBot="1">
      <c r="A23" s="3" t="s">
        <v>19</v>
      </c>
      <c r="B23" s="4"/>
      <c r="C23" s="4"/>
      <c r="D23" s="44"/>
      <c r="E23" s="44"/>
      <c r="F23" s="44">
        <v>1</v>
      </c>
      <c r="G23" s="44"/>
      <c r="H23" s="44"/>
      <c r="I23" s="16">
        <f>B23*1+C23*2+D23*3+E23*4+F23*5</f>
        <v>5</v>
      </c>
      <c r="J23" s="16">
        <f>I23/1</f>
        <v>5</v>
      </c>
    </row>
    <row r="24" spans="1:10" ht="15" customHeight="1" thickBot="1">
      <c r="A24" s="60" t="s">
        <v>11</v>
      </c>
      <c r="B24" s="55"/>
      <c r="C24" s="55"/>
      <c r="D24" s="56"/>
      <c r="E24" s="56"/>
      <c r="F24" s="56"/>
      <c r="G24" s="56"/>
      <c r="H24" s="56"/>
      <c r="I24" s="58"/>
      <c r="J24" s="58"/>
    </row>
    <row r="25" spans="1:10" ht="15" customHeight="1" thickBot="1">
      <c r="A25" s="17" t="s">
        <v>20</v>
      </c>
      <c r="B25" s="18"/>
      <c r="C25" s="18"/>
      <c r="D25" s="45"/>
      <c r="E25" s="45"/>
      <c r="F25" s="45">
        <v>1</v>
      </c>
      <c r="G25" s="45"/>
      <c r="H25" s="45"/>
      <c r="I25" s="50">
        <f>B25*1+C25*2+D25*3+E25*4+F25*5</f>
        <v>5</v>
      </c>
      <c r="J25" s="50">
        <f>I25/1</f>
        <v>5</v>
      </c>
    </row>
    <row r="26" spans="1:10" ht="15" customHeight="1" thickBot="1">
      <c r="A26" s="1" t="s">
        <v>51</v>
      </c>
      <c r="B26" s="2"/>
      <c r="C26" s="2"/>
      <c r="D26" s="5"/>
      <c r="E26" s="5">
        <v>1</v>
      </c>
      <c r="F26" s="5"/>
      <c r="G26" s="5"/>
      <c r="H26" s="5"/>
      <c r="I26" s="16">
        <f>B26*1+C26*2+D26*3+E26*4+F26*5</f>
        <v>4</v>
      </c>
      <c r="J26" s="16">
        <f>I26/1</f>
        <v>4</v>
      </c>
    </row>
    <row r="27" spans="1:10" ht="15" customHeight="1">
      <c r="A27" s="62"/>
      <c r="B27" s="61"/>
      <c r="C27" s="61"/>
      <c r="D27" s="62"/>
      <c r="E27" s="62"/>
      <c r="F27" s="62"/>
      <c r="G27" s="62"/>
      <c r="H27" s="62"/>
      <c r="I27" s="63"/>
      <c r="J27" s="63"/>
    </row>
    <row r="28" spans="1:10" ht="15" customHeight="1" thickBot="1">
      <c r="A28" s="61" t="s">
        <v>12</v>
      </c>
      <c r="B28" s="61"/>
      <c r="C28" s="61"/>
      <c r="D28" s="62"/>
      <c r="E28" s="62"/>
      <c r="F28" s="62"/>
      <c r="G28" s="62"/>
      <c r="H28" s="62"/>
      <c r="I28" s="63"/>
      <c r="J28" s="63"/>
    </row>
    <row r="29" spans="1:10" ht="15" customHeight="1" thickBot="1">
      <c r="A29" s="1" t="s">
        <v>21</v>
      </c>
      <c r="B29" s="5"/>
      <c r="C29" s="5"/>
      <c r="D29" s="5"/>
      <c r="E29" s="5">
        <v>1</v>
      </c>
      <c r="F29" s="5"/>
      <c r="G29" s="5"/>
      <c r="H29" s="16"/>
      <c r="I29" s="51">
        <f>B29*1+C29*2+D29*3+E29*4+F29*5</f>
        <v>4</v>
      </c>
      <c r="J29" s="51">
        <f>I29/1</f>
        <v>4</v>
      </c>
    </row>
    <row r="30" spans="1:10" ht="15" customHeight="1" thickBot="1">
      <c r="A30" s="1" t="s">
        <v>22</v>
      </c>
      <c r="B30" s="4"/>
      <c r="C30" s="4"/>
      <c r="D30" s="44"/>
      <c r="E30" s="44"/>
      <c r="F30" s="44">
        <v>1</v>
      </c>
      <c r="G30" s="44"/>
      <c r="H30" s="49"/>
      <c r="I30" s="49">
        <f>B30*1+C30*2+D30*3+E30*4+F30*5</f>
        <v>5</v>
      </c>
      <c r="J30" s="49">
        <f>I30/1</f>
        <v>5</v>
      </c>
    </row>
    <row r="31" spans="1:10" ht="15" customHeight="1" thickBot="1">
      <c r="A31" s="1" t="s">
        <v>23</v>
      </c>
      <c r="B31" s="4"/>
      <c r="C31" s="4"/>
      <c r="D31" s="44"/>
      <c r="E31" s="44">
        <v>1</v>
      </c>
      <c r="F31" s="44"/>
      <c r="G31" s="44"/>
      <c r="H31" s="16"/>
      <c r="I31" s="16">
        <f>B31*1+C31*2+D31*3+E31*4+F31*5</f>
        <v>4</v>
      </c>
      <c r="J31" s="16">
        <f>I31/1</f>
        <v>4</v>
      </c>
    </row>
    <row r="32" spans="1:10" ht="15" customHeight="1" thickBot="1">
      <c r="A32" s="1" t="s">
        <v>24</v>
      </c>
      <c r="B32" s="4"/>
      <c r="C32" s="4"/>
      <c r="D32" s="44"/>
      <c r="E32" s="44">
        <v>1</v>
      </c>
      <c r="F32" s="44"/>
      <c r="G32" s="44"/>
      <c r="H32" s="16"/>
      <c r="I32" s="16">
        <f>B32*1+C32*2+D32*3+E32*4+F32*5</f>
        <v>4</v>
      </c>
      <c r="J32" s="16">
        <f>I32/1</f>
        <v>4</v>
      </c>
    </row>
    <row r="33" spans="1:10" ht="15" customHeight="1" thickBot="1">
      <c r="A33" s="3" t="s">
        <v>25</v>
      </c>
      <c r="B33" s="2"/>
      <c r="C33" s="2"/>
      <c r="D33" s="5"/>
      <c r="E33" s="5">
        <v>1</v>
      </c>
      <c r="F33" s="5"/>
      <c r="G33" s="5"/>
      <c r="H33" s="16"/>
      <c r="I33" s="49">
        <f>B33*1+C33*2+D33*3+E33*4+F33*5</f>
        <v>4</v>
      </c>
      <c r="J33" s="49">
        <f>I33/1</f>
        <v>4</v>
      </c>
    </row>
    <row r="34" spans="1:10" ht="15" customHeight="1">
      <c r="A34" s="62"/>
      <c r="B34" s="61"/>
      <c r="C34" s="61"/>
      <c r="D34" s="62"/>
      <c r="E34" s="62"/>
      <c r="F34" s="62"/>
      <c r="G34" s="62"/>
      <c r="H34" s="63"/>
      <c r="I34" s="63"/>
      <c r="J34" s="63"/>
    </row>
    <row r="35" spans="1:10" ht="15" customHeight="1" thickBot="1">
      <c r="A35" s="61" t="s">
        <v>26</v>
      </c>
      <c r="B35" s="61"/>
      <c r="C35" s="61"/>
      <c r="D35" s="62"/>
      <c r="E35" s="62"/>
      <c r="F35" s="62"/>
      <c r="G35" s="62"/>
      <c r="H35" s="62"/>
      <c r="I35" s="63"/>
      <c r="J35" s="63"/>
    </row>
    <row r="36" spans="1:10" ht="15" customHeight="1" thickBot="1">
      <c r="A36" s="1" t="s">
        <v>27</v>
      </c>
      <c r="B36" s="2"/>
      <c r="C36" s="2"/>
      <c r="D36" s="5"/>
      <c r="E36" s="5"/>
      <c r="F36" s="5">
        <v>1</v>
      </c>
      <c r="G36" s="5"/>
      <c r="H36" s="5"/>
      <c r="I36" s="16">
        <f aca="true" t="shared" si="0" ref="I36:I51">B36*1+C36*2+D36*3+E36*4+F36*5</f>
        <v>5</v>
      </c>
      <c r="J36" s="16">
        <f aca="true" t="shared" si="1" ref="J36:J51">I36/1</f>
        <v>5</v>
      </c>
    </row>
    <row r="37" spans="1:10" ht="15" customHeight="1" thickBot="1">
      <c r="A37" s="3" t="s">
        <v>28</v>
      </c>
      <c r="B37" s="4"/>
      <c r="C37" s="4"/>
      <c r="D37" s="44"/>
      <c r="E37" s="44">
        <v>1</v>
      </c>
      <c r="F37" s="44"/>
      <c r="G37" s="44"/>
      <c r="H37" s="44"/>
      <c r="I37" s="16">
        <f t="shared" si="0"/>
        <v>4</v>
      </c>
      <c r="J37" s="16">
        <f t="shared" si="1"/>
        <v>4</v>
      </c>
    </row>
    <row r="38" spans="1:10" ht="15" customHeight="1" thickBot="1">
      <c r="A38" s="3" t="s">
        <v>29</v>
      </c>
      <c r="B38" s="4"/>
      <c r="C38" s="4"/>
      <c r="D38" s="44"/>
      <c r="E38" s="44"/>
      <c r="F38" s="44">
        <v>1</v>
      </c>
      <c r="G38" s="44"/>
      <c r="H38" s="44"/>
      <c r="I38" s="16">
        <f t="shared" si="0"/>
        <v>5</v>
      </c>
      <c r="J38" s="16">
        <f t="shared" si="1"/>
        <v>5</v>
      </c>
    </row>
    <row r="39" spans="1:10" ht="15" customHeight="1" thickBot="1">
      <c r="A39" s="3" t="s">
        <v>30</v>
      </c>
      <c r="B39" s="4"/>
      <c r="C39" s="4"/>
      <c r="D39" s="44"/>
      <c r="E39" s="44"/>
      <c r="F39" s="44">
        <v>1</v>
      </c>
      <c r="G39" s="44"/>
      <c r="H39" s="44"/>
      <c r="I39" s="16">
        <f t="shared" si="0"/>
        <v>5</v>
      </c>
      <c r="J39" s="16">
        <f t="shared" si="1"/>
        <v>5</v>
      </c>
    </row>
    <row r="40" spans="1:10" ht="15" customHeight="1" thickBot="1">
      <c r="A40" s="3" t="s">
        <v>31</v>
      </c>
      <c r="B40" s="4"/>
      <c r="C40" s="4"/>
      <c r="D40" s="44"/>
      <c r="E40" s="44">
        <v>1</v>
      </c>
      <c r="F40" s="44"/>
      <c r="G40" s="44"/>
      <c r="H40" s="44"/>
      <c r="I40" s="16">
        <f t="shared" si="0"/>
        <v>4</v>
      </c>
      <c r="J40" s="16">
        <f t="shared" si="1"/>
        <v>4</v>
      </c>
    </row>
    <row r="41" spans="1:10" ht="15" customHeight="1" thickBot="1">
      <c r="A41" s="3" t="s">
        <v>32</v>
      </c>
      <c r="B41" s="4"/>
      <c r="C41" s="4"/>
      <c r="D41" s="44"/>
      <c r="E41" s="44">
        <v>1</v>
      </c>
      <c r="F41" s="44"/>
      <c r="G41" s="44"/>
      <c r="H41" s="44"/>
      <c r="I41" s="16">
        <f t="shared" si="0"/>
        <v>4</v>
      </c>
      <c r="J41" s="16">
        <f t="shared" si="1"/>
        <v>4</v>
      </c>
    </row>
    <row r="42" spans="1:10" ht="15" customHeight="1" thickBot="1">
      <c r="A42" s="3" t="s">
        <v>53</v>
      </c>
      <c r="B42" s="4"/>
      <c r="C42" s="4"/>
      <c r="D42" s="44"/>
      <c r="E42" s="44">
        <v>1</v>
      </c>
      <c r="F42" s="44"/>
      <c r="G42" s="44"/>
      <c r="H42" s="44"/>
      <c r="I42" s="16">
        <f t="shared" si="0"/>
        <v>4</v>
      </c>
      <c r="J42" s="16">
        <f t="shared" si="1"/>
        <v>4</v>
      </c>
    </row>
    <row r="43" spans="1:10" ht="15" customHeight="1" thickBot="1">
      <c r="A43" s="7" t="s">
        <v>33</v>
      </c>
      <c r="B43" s="21"/>
      <c r="C43" s="21"/>
      <c r="D43" s="37"/>
      <c r="E43" s="25"/>
      <c r="F43" s="46">
        <v>1</v>
      </c>
      <c r="G43" s="37"/>
      <c r="H43" s="37"/>
      <c r="I43" s="51">
        <f t="shared" si="0"/>
        <v>5</v>
      </c>
      <c r="J43" s="51">
        <f t="shared" si="1"/>
        <v>5</v>
      </c>
    </row>
    <row r="44" spans="1:10" ht="15" customHeight="1" thickBot="1">
      <c r="A44" s="1" t="s">
        <v>34</v>
      </c>
      <c r="B44" s="2"/>
      <c r="C44" s="2"/>
      <c r="D44" s="5"/>
      <c r="E44" s="5"/>
      <c r="F44" s="5">
        <v>1</v>
      </c>
      <c r="G44" s="5"/>
      <c r="H44" s="5"/>
      <c r="I44" s="16">
        <f t="shared" si="0"/>
        <v>5</v>
      </c>
      <c r="J44" s="16">
        <f t="shared" si="1"/>
        <v>5</v>
      </c>
    </row>
    <row r="45" spans="1:10" ht="15" customHeight="1" thickBot="1">
      <c r="A45" s="3" t="s">
        <v>35</v>
      </c>
      <c r="B45" s="4"/>
      <c r="C45" s="4"/>
      <c r="D45" s="44"/>
      <c r="E45" s="44">
        <v>1</v>
      </c>
      <c r="F45" s="44"/>
      <c r="G45" s="44"/>
      <c r="H45" s="44"/>
      <c r="I45" s="16">
        <f t="shared" si="0"/>
        <v>4</v>
      </c>
      <c r="J45" s="16">
        <f t="shared" si="1"/>
        <v>4</v>
      </c>
    </row>
    <row r="46" spans="1:10" ht="15" customHeight="1" thickBot="1">
      <c r="A46" s="3" t="s">
        <v>36</v>
      </c>
      <c r="B46" s="4"/>
      <c r="C46" s="4"/>
      <c r="D46" s="44"/>
      <c r="E46" s="44"/>
      <c r="F46" s="44">
        <v>1</v>
      </c>
      <c r="G46" s="44"/>
      <c r="H46" s="44"/>
      <c r="I46" s="16">
        <f t="shared" si="0"/>
        <v>5</v>
      </c>
      <c r="J46" s="16">
        <f t="shared" si="1"/>
        <v>5</v>
      </c>
    </row>
    <row r="47" spans="1:10" ht="15" customHeight="1" thickBot="1">
      <c r="A47" s="3" t="s">
        <v>37</v>
      </c>
      <c r="B47" s="4"/>
      <c r="C47" s="4"/>
      <c r="D47" s="44"/>
      <c r="E47" s="44">
        <v>1</v>
      </c>
      <c r="F47" s="44"/>
      <c r="G47" s="44"/>
      <c r="H47" s="44"/>
      <c r="I47" s="16">
        <f t="shared" si="0"/>
        <v>4</v>
      </c>
      <c r="J47" s="16">
        <f t="shared" si="1"/>
        <v>4</v>
      </c>
    </row>
    <row r="48" spans="1:10" ht="15" customHeight="1" thickBot="1">
      <c r="A48" s="25" t="s">
        <v>38</v>
      </c>
      <c r="B48" s="26"/>
      <c r="C48" s="25"/>
      <c r="D48" s="25"/>
      <c r="E48" s="25"/>
      <c r="F48" s="25">
        <v>1</v>
      </c>
      <c r="G48" s="25"/>
      <c r="H48" s="25"/>
      <c r="I48" s="16">
        <f t="shared" si="0"/>
        <v>5</v>
      </c>
      <c r="J48" s="16">
        <f t="shared" si="1"/>
        <v>5</v>
      </c>
    </row>
    <row r="49" spans="1:10" ht="15" customHeight="1" thickBot="1">
      <c r="A49" s="1" t="s">
        <v>39</v>
      </c>
      <c r="B49" s="2"/>
      <c r="C49" s="2"/>
      <c r="D49" s="5"/>
      <c r="E49" s="5">
        <v>1</v>
      </c>
      <c r="F49" s="5"/>
      <c r="G49" s="5"/>
      <c r="H49" s="5"/>
      <c r="I49" s="16">
        <f t="shared" si="0"/>
        <v>4</v>
      </c>
      <c r="J49" s="16">
        <f t="shared" si="1"/>
        <v>4</v>
      </c>
    </row>
    <row r="50" spans="1:10" ht="15" customHeight="1" thickBot="1">
      <c r="A50" s="3" t="s">
        <v>40</v>
      </c>
      <c r="B50" s="4"/>
      <c r="C50" s="4"/>
      <c r="D50" s="44"/>
      <c r="E50" s="44"/>
      <c r="F50" s="44">
        <v>1</v>
      </c>
      <c r="G50" s="44"/>
      <c r="H50" s="44"/>
      <c r="I50" s="16">
        <f t="shared" si="0"/>
        <v>5</v>
      </c>
      <c r="J50" s="16">
        <f t="shared" si="1"/>
        <v>5</v>
      </c>
    </row>
    <row r="51" spans="1:10" ht="15" customHeight="1" thickBot="1">
      <c r="A51" s="1" t="s">
        <v>54</v>
      </c>
      <c r="B51" s="2"/>
      <c r="C51" s="2"/>
      <c r="D51" s="5"/>
      <c r="E51" s="5"/>
      <c r="F51" s="5">
        <v>1</v>
      </c>
      <c r="G51" s="5"/>
      <c r="H51" s="5"/>
      <c r="I51" s="16">
        <f t="shared" si="0"/>
        <v>5</v>
      </c>
      <c r="J51" s="16">
        <f t="shared" si="1"/>
        <v>5</v>
      </c>
    </row>
    <row r="52" spans="1:10" ht="15" customHeight="1">
      <c r="A52" s="62"/>
      <c r="B52" s="61"/>
      <c r="C52" s="61"/>
      <c r="D52" s="62"/>
      <c r="E52" s="62"/>
      <c r="F52" s="62"/>
      <c r="G52" s="62"/>
      <c r="H52" s="62"/>
      <c r="I52" s="63"/>
      <c r="J52" s="63"/>
    </row>
    <row r="53" spans="1:10" ht="15" customHeight="1" thickBot="1">
      <c r="A53" s="61" t="s">
        <v>41</v>
      </c>
      <c r="B53" s="61"/>
      <c r="C53" s="61"/>
      <c r="D53" s="62"/>
      <c r="E53" s="62"/>
      <c r="F53" s="62"/>
      <c r="G53" s="62"/>
      <c r="H53" s="62"/>
      <c r="I53" s="63"/>
      <c r="J53" s="63"/>
    </row>
    <row r="54" spans="1:10" ht="15" customHeight="1" thickBot="1">
      <c r="A54" s="27" t="s">
        <v>55</v>
      </c>
      <c r="B54" s="21"/>
      <c r="C54" s="21"/>
      <c r="D54" s="37"/>
      <c r="E54" s="25">
        <v>1</v>
      </c>
      <c r="F54" s="25"/>
      <c r="G54" s="25"/>
      <c r="H54" s="37">
        <v>1</v>
      </c>
      <c r="I54" s="16">
        <f>B54*1+C54*2+D54*3+E54*4+F54*5</f>
        <v>4</v>
      </c>
      <c r="J54" s="16">
        <f>I54/1</f>
        <v>4</v>
      </c>
    </row>
    <row r="55" spans="1:10" ht="15" customHeight="1" thickBot="1">
      <c r="A55" s="1" t="s">
        <v>42</v>
      </c>
      <c r="B55" s="5"/>
      <c r="C55" s="5"/>
      <c r="D55" s="5"/>
      <c r="E55" s="5"/>
      <c r="F55" s="5">
        <v>1</v>
      </c>
      <c r="G55" s="5"/>
      <c r="H55" s="5">
        <v>1</v>
      </c>
      <c r="I55" s="16">
        <f>B55*1+C55*2+D55*3+E55*4+F55*5</f>
        <v>5</v>
      </c>
      <c r="J55" s="16">
        <f>I55/1</f>
        <v>5</v>
      </c>
    </row>
    <row r="56" spans="1:10" ht="15" customHeight="1" thickBot="1">
      <c r="A56" s="1" t="s">
        <v>43</v>
      </c>
      <c r="B56" s="1"/>
      <c r="C56" s="1"/>
      <c r="D56" s="1"/>
      <c r="E56" s="1">
        <v>1</v>
      </c>
      <c r="F56" s="1"/>
      <c r="G56" s="1"/>
      <c r="H56" s="1"/>
      <c r="I56" s="16">
        <f>B56*1+C56*2+D56*3+E56*4+F56*5</f>
        <v>4</v>
      </c>
      <c r="J56" s="16">
        <f>I56/1</f>
        <v>4</v>
      </c>
    </row>
    <row r="57" spans="1:10" ht="15" customHeight="1" thickBot="1">
      <c r="A57" s="1" t="s">
        <v>44</v>
      </c>
      <c r="B57" s="1"/>
      <c r="C57" s="1"/>
      <c r="D57" s="1"/>
      <c r="E57" s="1"/>
      <c r="F57" s="1">
        <v>1</v>
      </c>
      <c r="G57" s="1"/>
      <c r="H57" s="1"/>
      <c r="I57" s="16">
        <f>B57*1+C57*2+D57*3+E57*4+F57*5</f>
        <v>5</v>
      </c>
      <c r="J57" s="16">
        <f>I57/1</f>
        <v>5</v>
      </c>
    </row>
    <row r="58" spans="1:10" ht="15" customHeight="1">
      <c r="A58" s="62"/>
      <c r="B58" s="62"/>
      <c r="C58" s="62"/>
      <c r="D58" s="62"/>
      <c r="E58" s="62"/>
      <c r="F58" s="62"/>
      <c r="G58" s="62"/>
      <c r="H58" s="62"/>
      <c r="I58" s="63"/>
      <c r="J58" s="63"/>
    </row>
    <row r="59" spans="1:10" ht="15" customHeight="1" thickBot="1">
      <c r="A59" s="61" t="s">
        <v>45</v>
      </c>
      <c r="B59" s="62"/>
      <c r="C59" s="62"/>
      <c r="D59" s="62"/>
      <c r="E59" s="62"/>
      <c r="F59" s="62"/>
      <c r="G59" s="62"/>
      <c r="H59" s="62"/>
      <c r="I59" s="63"/>
      <c r="J59" s="63"/>
    </row>
    <row r="60" spans="1:10" ht="15" customHeight="1" thickBot="1">
      <c r="A60" s="22" t="s">
        <v>46</v>
      </c>
      <c r="B60" s="22"/>
      <c r="C60" s="1"/>
      <c r="D60" s="1"/>
      <c r="E60" s="23"/>
      <c r="F60" s="1">
        <v>1</v>
      </c>
      <c r="G60" s="23"/>
      <c r="H60" s="1">
        <v>1</v>
      </c>
      <c r="I60" s="51">
        <f>B60*1+C60*2+D60*3+E60*4+F60*5</f>
        <v>5</v>
      </c>
      <c r="J60" s="51">
        <f>I60/1</f>
        <v>5</v>
      </c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20"/>
      <c r="J61" s="12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3"/>
    </row>
    <row r="63" spans="1:9" ht="12.75">
      <c r="A63" s="11"/>
      <c r="C63" s="11"/>
      <c r="D63" s="11"/>
      <c r="E63" s="11"/>
      <c r="F63" s="11"/>
      <c r="G63" s="11"/>
      <c r="H63" s="11"/>
      <c r="I63" s="11"/>
    </row>
    <row r="64" spans="1:3" ht="15" customHeight="1">
      <c r="A64" s="9" t="s">
        <v>3</v>
      </c>
      <c r="C64" t="s">
        <v>4</v>
      </c>
    </row>
  </sheetData>
  <sheetProtection/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swilson</dc:creator>
  <cp:keywords/>
  <dc:description/>
  <cp:lastModifiedBy>R. Stewart Mayers</cp:lastModifiedBy>
  <cp:lastPrinted>2017-02-27T20:12:19Z</cp:lastPrinted>
  <dcterms:created xsi:type="dcterms:W3CDTF">2007-06-04T21:31:06Z</dcterms:created>
  <dcterms:modified xsi:type="dcterms:W3CDTF">2018-04-16T18:52:13Z</dcterms:modified>
  <cp:category/>
  <cp:version/>
  <cp:contentType/>
  <cp:contentStatus/>
</cp:coreProperties>
</file>