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15"/>
  <workbookPr defaultThemeVersion="166925"/>
  <xr:revisionPtr revIDLastSave="131" documentId="11_E60897F41BE170836B02CE998F75CCDC64E183C8" xr6:coauthVersionLast="46" xr6:coauthVersionMax="46" xr10:uidLastSave="{40742C17-29D5-4C74-938C-065001D6D1F9}"/>
  <bookViews>
    <workbookView xWindow="240" yWindow="105" windowWidth="14805" windowHeight="8010" xr2:uid="{00000000-000D-0000-FFFF-FFFF00000000}"/>
  </bookViews>
  <sheets>
    <sheet name="Assessment Instrument" sheetId="1" r:id="rId1"/>
    <sheet name="Criterion" sheetId="2" r:id="rId2"/>
    <sheet name="Assess Inst by Student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9" i="3" l="1"/>
  <c r="G128" i="3"/>
  <c r="H128" i="3"/>
  <c r="I128" i="3"/>
  <c r="G129" i="3"/>
  <c r="H129" i="3"/>
  <c r="G130" i="3"/>
  <c r="H130" i="3"/>
  <c r="I130" i="3"/>
  <c r="F130" i="3"/>
  <c r="F129" i="3"/>
  <c r="F128" i="3"/>
  <c r="E130" i="3"/>
  <c r="E129" i="3"/>
  <c r="E128" i="3"/>
  <c r="E22" i="2"/>
  <c r="E23" i="2"/>
  <c r="D23" i="2"/>
  <c r="D22" i="2"/>
  <c r="D21" i="2"/>
  <c r="E21" i="2"/>
  <c r="G22" i="2"/>
  <c r="H22" i="2"/>
  <c r="G23" i="2"/>
  <c r="H23" i="2"/>
  <c r="F23" i="2"/>
  <c r="F22" i="2"/>
  <c r="G21" i="2"/>
  <c r="H21" i="2"/>
  <c r="F21" i="2"/>
</calcChain>
</file>

<file path=xl/sharedStrings.xml><?xml version="1.0" encoding="utf-8"?>
<sst xmlns="http://schemas.openxmlformats.org/spreadsheetml/2006/main" count="341" uniqueCount="168">
  <si>
    <t>Report Settings</t>
  </si>
  <si>
    <t>Statistics</t>
  </si>
  <si>
    <t>Performance Levels (Counts)</t>
  </si>
  <si>
    <t>List By</t>
  </si>
  <si>
    <t>Assessment Instrument</t>
  </si>
  <si>
    <t>Dates</t>
  </si>
  <si>
    <t>Assessed August 1, 2017 to December 18, 2020</t>
  </si>
  <si>
    <t>Status Filter</t>
  </si>
  <si>
    <t>Complete</t>
  </si>
  <si>
    <t>Groups</t>
  </si>
  <si>
    <t>All Groups</t>
  </si>
  <si>
    <t>Demographic Filters</t>
  </si>
  <si>
    <t>All Students</t>
  </si>
  <si>
    <t>Assessment Instruments</t>
  </si>
  <si>
    <t>EDUC 3313 ISTE Lesson Plan</t>
  </si>
  <si>
    <t>Multiple Score Option</t>
  </si>
  <si>
    <t>Use All Scores</t>
  </si>
  <si>
    <t>Report Generated</t>
  </si>
  <si>
    <t>Dec 18, 2020 at 10:55 AM</t>
  </si>
  <si>
    <t>Aug 1, 2017 to Dec 18, 2020</t>
  </si>
  <si>
    <t>assessment instrument name</t>
  </si>
  <si>
    <t>n</t>
  </si>
  <si>
    <t>mean</t>
  </si>
  <si>
    <t>mean %</t>
  </si>
  <si>
    <t>Unacceptable 1</t>
  </si>
  <si>
    <t>Acceptable 2</t>
  </si>
  <si>
    <t>Target 3</t>
  </si>
  <si>
    <t>Criterion</t>
  </si>
  <si>
    <t>Dec 18, 2020 at 10:56 AM</t>
  </si>
  <si>
    <t>criterion name</t>
  </si>
  <si>
    <t>Introducation</t>
  </si>
  <si>
    <t>Connect</t>
  </si>
  <si>
    <t>Apply</t>
  </si>
  <si>
    <t>Reflect</t>
  </si>
  <si>
    <t>Writing Mechanics</t>
  </si>
  <si>
    <t>Extend</t>
  </si>
  <si>
    <t>Average</t>
  </si>
  <si>
    <t>Minimum</t>
  </si>
  <si>
    <t>Maximum</t>
  </si>
  <si>
    <t>Assessment Instrument By Student</t>
  </si>
  <si>
    <t>Dec 18, 2020 at 11:06 AM</t>
  </si>
  <si>
    <t>student name</t>
  </si>
  <si>
    <t>student number</t>
  </si>
  <si>
    <t>Adams, Ashley</t>
  </si>
  <si>
    <t>Allen, Erica</t>
  </si>
  <si>
    <t>Amos, Daurah</t>
  </si>
  <si>
    <t>Austin, Katie</t>
  </si>
  <si>
    <t>Ballard, Baylee</t>
  </si>
  <si>
    <t>Beall, Catie</t>
  </si>
  <si>
    <t>BELL, KAYLA</t>
  </si>
  <si>
    <t>Billy, Karen</t>
  </si>
  <si>
    <t>Blackburn, Emily</t>
  </si>
  <si>
    <t>Blankenship, Brianna</t>
  </si>
  <si>
    <t>8990-09941</t>
  </si>
  <si>
    <t>Bolding, Cheyenne</t>
  </si>
  <si>
    <t>Bradberry, Jacob</t>
  </si>
  <si>
    <t>Bradley, Tad</t>
  </si>
  <si>
    <t>Brannon, Sonya</t>
  </si>
  <si>
    <t>Brigman, Kristin</t>
  </si>
  <si>
    <t>Bryan, Kaleb</t>
  </si>
  <si>
    <t>Bryant, Morgan</t>
  </si>
  <si>
    <t>Bryant, Stephanie</t>
  </si>
  <si>
    <t>2640-08065</t>
  </si>
  <si>
    <t>Bunton, Blake</t>
  </si>
  <si>
    <t>4270-08420</t>
  </si>
  <si>
    <t>Burk, Andrea</t>
  </si>
  <si>
    <t>Carlos, Kimberly</t>
  </si>
  <si>
    <t>Casias, Christopher</t>
  </si>
  <si>
    <t>Christman, Rebekah</t>
  </si>
  <si>
    <t>Clark, Jarrin</t>
  </si>
  <si>
    <t>Clemmer, Bailee</t>
  </si>
  <si>
    <t>Davis, Kaylee</t>
  </si>
  <si>
    <t>Davis, Ontario</t>
  </si>
  <si>
    <t>DeHart, Gabrielle</t>
  </si>
  <si>
    <t>Dennisson, Kayce</t>
  </si>
  <si>
    <t>Dixon, Jodi</t>
  </si>
  <si>
    <t>Dwyer, Kaylee</t>
  </si>
  <si>
    <t>Farley, Cheyenne</t>
  </si>
  <si>
    <t>Farmer, Ethan</t>
  </si>
  <si>
    <t>Fernandez, Cameron</t>
  </si>
  <si>
    <t>Garrett, Carmen</t>
  </si>
  <si>
    <t>Gonzalez, Anna</t>
  </si>
  <si>
    <t>Green, Katelyn</t>
  </si>
  <si>
    <t>Hall, Kaylee</t>
  </si>
  <si>
    <t>Hammond, Bethany</t>
  </si>
  <si>
    <t>Hawkins, Trey</t>
  </si>
  <si>
    <t>Helm, Makayla</t>
  </si>
  <si>
    <t>Highful, Kimberly</t>
  </si>
  <si>
    <t>Hill, Emily</t>
  </si>
  <si>
    <t>Hitchcock, Casey</t>
  </si>
  <si>
    <t>Hobbs, Ashley</t>
  </si>
  <si>
    <t>Hogan, Blakely</t>
  </si>
  <si>
    <t>7790-01645</t>
  </si>
  <si>
    <t>Holland, Callie</t>
  </si>
  <si>
    <t>Hollingback, Kaycee</t>
  </si>
  <si>
    <t>Howard, Eddie</t>
  </si>
  <si>
    <t>Iams, Brianna</t>
  </si>
  <si>
    <t>Johnson, Johnny</t>
  </si>
  <si>
    <t>Judkins, Caleb</t>
  </si>
  <si>
    <t>cjudkins61</t>
  </si>
  <si>
    <t>Kemp, Kassy</t>
  </si>
  <si>
    <t>Kilburn, Siglenda</t>
  </si>
  <si>
    <t>Klink, Mandy</t>
  </si>
  <si>
    <t>mklink07</t>
  </si>
  <si>
    <t>Leak, MaKayla</t>
  </si>
  <si>
    <t>Lightle, Kathy</t>
  </si>
  <si>
    <t>3810-04583</t>
  </si>
  <si>
    <t>Lillibridge, Julie</t>
  </si>
  <si>
    <t>Lloyd, Abby</t>
  </si>
  <si>
    <t>Lockhart, Madalyn</t>
  </si>
  <si>
    <t>Marzek, Emily</t>
  </si>
  <si>
    <t>McCabe, Rebecca</t>
  </si>
  <si>
    <t>McCorkle, Katelyn</t>
  </si>
  <si>
    <t>McKay, Alanah</t>
  </si>
  <si>
    <t>McMorris, Donna</t>
  </si>
  <si>
    <t>3210-08627</t>
  </si>
  <si>
    <t>Meyer, Meg</t>
  </si>
  <si>
    <t>Mitchell, Carissa</t>
  </si>
  <si>
    <t>Moore, Melody</t>
  </si>
  <si>
    <t>Newman, James</t>
  </si>
  <si>
    <t>Nutter, Shaylin</t>
  </si>
  <si>
    <t>Ovalle, Yessica</t>
  </si>
  <si>
    <t>Partin, Kyndal</t>
  </si>
  <si>
    <t>Perkins, Nancy</t>
  </si>
  <si>
    <t>Pesch, Lani</t>
  </si>
  <si>
    <t>Piatt, Kirsten</t>
  </si>
  <si>
    <t>Pitchford, Scott</t>
  </si>
  <si>
    <t>Prince, Ethan</t>
  </si>
  <si>
    <t>Ratcliff, Michelle</t>
  </si>
  <si>
    <t>8970-07008</t>
  </si>
  <si>
    <t>Roberts, Cameron</t>
  </si>
  <si>
    <t>Robertson, Nathan</t>
  </si>
  <si>
    <t>Robinson, Megan</t>
  </si>
  <si>
    <t>mrobinson74</t>
  </si>
  <si>
    <t>Rose, Megan</t>
  </si>
  <si>
    <t>Roush, Bailey</t>
  </si>
  <si>
    <t>Rutledge, Logan</t>
  </si>
  <si>
    <t>Sampson, Kerrigan</t>
  </si>
  <si>
    <t>Searles, Kendall</t>
  </si>
  <si>
    <t>3120-01724</t>
  </si>
  <si>
    <t>Shero, Katie</t>
  </si>
  <si>
    <t>Shockley, Martie</t>
  </si>
  <si>
    <t>Simpson, Shelly</t>
  </si>
  <si>
    <t>Starr, Clemmie</t>
  </si>
  <si>
    <t>Stuart, Elaina</t>
  </si>
  <si>
    <t>Thomas, Jaylen</t>
  </si>
  <si>
    <t>Thompson, Kevin</t>
  </si>
  <si>
    <t>Titsworth, Cianna</t>
  </si>
  <si>
    <t>Tucker, Adrian</t>
  </si>
  <si>
    <t>Tucker, Kayla</t>
  </si>
  <si>
    <t>Wade, Brandy</t>
  </si>
  <si>
    <t>Wallace, Darby</t>
  </si>
  <si>
    <t>Walters, Kenlee</t>
  </si>
  <si>
    <t>Weger, Marissa</t>
  </si>
  <si>
    <t>Wharton, Carli</t>
  </si>
  <si>
    <t>Wheeler, Katherine</t>
  </si>
  <si>
    <t>5950-04465</t>
  </si>
  <si>
    <t>Whitworth, Harrison</t>
  </si>
  <si>
    <t>Wilhite, Brittany</t>
  </si>
  <si>
    <t>Williams, Cassie</t>
  </si>
  <si>
    <t>Williams, Madison</t>
  </si>
  <si>
    <t>Wilson, Cheyenne</t>
  </si>
  <si>
    <t>Wilson, Jasmine</t>
  </si>
  <si>
    <t>Winnett, Sarah</t>
  </si>
  <si>
    <t>Winnett, Whitney</t>
  </si>
  <si>
    <t>Woods, Michaela</t>
  </si>
  <si>
    <t>Wright, Chelsea</t>
  </si>
  <si>
    <t>Wright, Collin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</si>
</sst>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9C9C9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M16"/>
  <sheetViews>
    <sheetView tabSelected="1" workbookViewId="0">
      <selection activeCell="E13" sqref="E13:G13"/>
    </sheetView>
  </sheetViews>
  <sheetFormatPr defaultRowHeight="15"/>
  <cols>
    <col min="1" max="1" width="27.7109375" bestFit="1" customWidth="1"/>
    <col min="2" max="2" width="42.7109375" bestFit="1" customWidth="1"/>
    <col min="3" max="3" width="6.140625" bestFit="1" customWidth="1"/>
    <col min="4" max="4" width="8.140625" bestFit="1" customWidth="1"/>
    <col min="5" max="5" width="23.28515625" bestFit="1" customWidth="1"/>
    <col min="6" max="6" width="21" bestFit="1" customWidth="1"/>
    <col min="7" max="7" width="16.5703125" bestFit="1" customWidth="1"/>
  </cols>
  <sheetData>
    <row r="1" spans="1:100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</row>
    <row r="2" spans="1:1001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</row>
    <row r="3" spans="1:1001">
      <c r="A3" s="2" t="s">
        <v>3</v>
      </c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</row>
    <row r="4" spans="1:1001">
      <c r="A4" s="2" t="s">
        <v>5</v>
      </c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</row>
    <row r="5" spans="1:1001">
      <c r="A5" s="2" t="s">
        <v>7</v>
      </c>
      <c r="B5" s="2" t="s">
        <v>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</row>
    <row r="6" spans="1:1001">
      <c r="A6" s="2" t="s">
        <v>9</v>
      </c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</row>
    <row r="7" spans="1:1001">
      <c r="A7" s="2" t="s">
        <v>11</v>
      </c>
      <c r="B7" s="2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</row>
    <row r="8" spans="1:1001">
      <c r="A8" s="2" t="s">
        <v>13</v>
      </c>
      <c r="B8" s="2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</row>
    <row r="9" spans="1:1001">
      <c r="A9" s="2" t="s">
        <v>15</v>
      </c>
      <c r="B9" s="2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</row>
    <row r="10" spans="1:1001">
      <c r="A10" s="2" t="s">
        <v>17</v>
      </c>
      <c r="B10" s="2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</row>
    <row r="11" spans="1:100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</row>
    <row r="12" spans="1:1001">
      <c r="A12" s="16"/>
      <c r="B12" s="16" t="s">
        <v>19</v>
      </c>
      <c r="C12" s="16"/>
      <c r="D12" s="16"/>
      <c r="E12" s="16"/>
      <c r="F12" s="16"/>
      <c r="G12" s="1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</row>
    <row r="13" spans="1:1001">
      <c r="A13" s="16" t="s">
        <v>20</v>
      </c>
      <c r="B13" s="16" t="s">
        <v>21</v>
      </c>
      <c r="C13" s="16" t="s">
        <v>22</v>
      </c>
      <c r="D13" s="16" t="s">
        <v>23</v>
      </c>
      <c r="E13" s="16" t="s">
        <v>24</v>
      </c>
      <c r="F13" s="16" t="s">
        <v>25</v>
      </c>
      <c r="G13" s="16" t="s">
        <v>26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</row>
    <row r="14" spans="1:1001">
      <c r="A14" s="4" t="s">
        <v>14</v>
      </c>
      <c r="B14" s="4">
        <v>738</v>
      </c>
      <c r="C14" s="4">
        <v>2.7</v>
      </c>
      <c r="D14" s="4">
        <v>85</v>
      </c>
      <c r="E14" s="4">
        <v>37</v>
      </c>
      <c r="F14" s="4">
        <v>145</v>
      </c>
      <c r="G14" s="4">
        <v>556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</row>
    <row r="15" spans="1:100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</row>
    <row r="16" spans="1:100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7B424-CA54-4D09-9468-5833C814C479}">
  <dimension ref="A1:ALM25"/>
  <sheetViews>
    <sheetView workbookViewId="0">
      <selection activeCell="F13" sqref="F13:H13"/>
    </sheetView>
  </sheetViews>
  <sheetFormatPr defaultRowHeight="15"/>
  <cols>
    <col min="1" max="1" width="27.7109375" bestFit="1" customWidth="1"/>
    <col min="2" max="2" width="42.7109375" bestFit="1" customWidth="1"/>
    <col min="3" max="3" width="24.85546875" bestFit="1" customWidth="1"/>
    <col min="4" max="4" width="6.140625" bestFit="1" customWidth="1"/>
    <col min="5" max="5" width="8.140625" bestFit="1" customWidth="1"/>
    <col min="6" max="6" width="23.28515625" bestFit="1" customWidth="1"/>
    <col min="7" max="7" width="21" bestFit="1" customWidth="1"/>
    <col min="8" max="8" width="16.5703125" bestFit="1" customWidth="1"/>
    <col min="9" max="9" width="23.28515625" customWidth="1"/>
  </cols>
  <sheetData>
    <row r="1" spans="1:1001">
      <c r="A1" s="4" t="s">
        <v>0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</row>
    <row r="2" spans="1:1001">
      <c r="A2" s="4" t="s">
        <v>1</v>
      </c>
      <c r="B2" s="4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</row>
    <row r="3" spans="1:1001">
      <c r="A3" s="4" t="s">
        <v>3</v>
      </c>
      <c r="B3" s="4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</row>
    <row r="4" spans="1:1001">
      <c r="A4" s="4" t="s">
        <v>5</v>
      </c>
      <c r="B4" s="4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</row>
    <row r="5" spans="1:1001">
      <c r="A5" s="4" t="s">
        <v>7</v>
      </c>
      <c r="B5" s="4" t="s">
        <v>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</row>
    <row r="6" spans="1:1001">
      <c r="A6" s="4" t="s">
        <v>9</v>
      </c>
      <c r="B6" s="4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</row>
    <row r="7" spans="1:1001">
      <c r="A7" s="4" t="s">
        <v>11</v>
      </c>
      <c r="B7" s="4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</row>
    <row r="8" spans="1:1001">
      <c r="A8" s="4" t="s">
        <v>13</v>
      </c>
      <c r="B8" s="4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</row>
    <row r="9" spans="1:1001">
      <c r="A9" s="4" t="s">
        <v>15</v>
      </c>
      <c r="B9" s="4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</row>
    <row r="10" spans="1:1001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</row>
    <row r="11" spans="1:1001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</row>
    <row r="12" spans="1:1001">
      <c r="A12" s="16"/>
      <c r="B12" s="17"/>
      <c r="C12" s="16" t="s">
        <v>19</v>
      </c>
      <c r="D12" s="16"/>
      <c r="E12" s="16"/>
      <c r="F12" s="16"/>
      <c r="G12" s="16"/>
      <c r="H12" s="1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</row>
    <row r="13" spans="1:1001">
      <c r="A13" s="16" t="s">
        <v>20</v>
      </c>
      <c r="B13" s="17" t="s">
        <v>29</v>
      </c>
      <c r="C13" s="16" t="s">
        <v>21</v>
      </c>
      <c r="D13" s="16" t="s">
        <v>22</v>
      </c>
      <c r="E13" s="16" t="s">
        <v>23</v>
      </c>
      <c r="F13" s="16" t="s">
        <v>24</v>
      </c>
      <c r="G13" s="16" t="s">
        <v>25</v>
      </c>
      <c r="H13" s="16" t="s">
        <v>26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</row>
    <row r="14" spans="1:1001">
      <c r="A14" s="4" t="s">
        <v>14</v>
      </c>
      <c r="B14" s="5" t="s">
        <v>30</v>
      </c>
      <c r="C14" s="4">
        <v>123</v>
      </c>
      <c r="D14" s="4">
        <v>2.76</v>
      </c>
      <c r="E14" s="4">
        <v>92</v>
      </c>
      <c r="F14" s="4">
        <v>3</v>
      </c>
      <c r="G14" s="4">
        <v>23</v>
      </c>
      <c r="H14" s="4">
        <v>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</row>
    <row r="15" spans="1:1001">
      <c r="A15" s="4" t="s">
        <v>14</v>
      </c>
      <c r="B15" s="5" t="s">
        <v>31</v>
      </c>
      <c r="C15" s="4">
        <v>123</v>
      </c>
      <c r="D15" s="4">
        <v>2.68</v>
      </c>
      <c r="E15" s="4">
        <v>89</v>
      </c>
      <c r="F15" s="4">
        <v>5</v>
      </c>
      <c r="G15" s="4">
        <v>29</v>
      </c>
      <c r="H15" s="4">
        <v>89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</row>
    <row r="16" spans="1:1001">
      <c r="A16" s="4" t="s">
        <v>14</v>
      </c>
      <c r="B16" s="5" t="s">
        <v>32</v>
      </c>
      <c r="C16" s="4">
        <v>123</v>
      </c>
      <c r="D16" s="4">
        <v>2.58</v>
      </c>
      <c r="E16" s="4">
        <v>86</v>
      </c>
      <c r="F16" s="4">
        <v>9</v>
      </c>
      <c r="G16" s="4">
        <v>34</v>
      </c>
      <c r="H16" s="4">
        <v>80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</row>
    <row r="17" spans="1:1001">
      <c r="A17" s="4" t="s">
        <v>14</v>
      </c>
      <c r="B17" s="5" t="s">
        <v>33</v>
      </c>
      <c r="C17" s="4">
        <v>123</v>
      </c>
      <c r="D17" s="4">
        <v>2.67</v>
      </c>
      <c r="E17" s="4">
        <v>89</v>
      </c>
      <c r="F17" s="4">
        <v>10</v>
      </c>
      <c r="G17" s="4">
        <v>21</v>
      </c>
      <c r="H17" s="4">
        <v>92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</row>
    <row r="18" spans="1:1001">
      <c r="A18" s="4" t="s">
        <v>14</v>
      </c>
      <c r="B18" s="5" t="s">
        <v>34</v>
      </c>
      <c r="C18" s="4">
        <v>123</v>
      </c>
      <c r="D18" s="4">
        <v>2.82</v>
      </c>
      <c r="E18" s="4">
        <v>94</v>
      </c>
      <c r="F18" s="4">
        <v>1</v>
      </c>
      <c r="G18" s="4">
        <v>20</v>
      </c>
      <c r="H18" s="4">
        <v>102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</row>
    <row r="19" spans="1:1001">
      <c r="A19" s="4" t="s">
        <v>14</v>
      </c>
      <c r="B19" s="5" t="s">
        <v>35</v>
      </c>
      <c r="C19" s="4">
        <v>123</v>
      </c>
      <c r="D19" s="4">
        <v>2.71</v>
      </c>
      <c r="E19" s="4">
        <v>90</v>
      </c>
      <c r="F19" s="4">
        <v>9</v>
      </c>
      <c r="G19" s="4">
        <v>18</v>
      </c>
      <c r="H19" s="4">
        <v>96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</row>
    <row r="20" spans="1:100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</row>
    <row r="21" spans="1:1001">
      <c r="A21" s="2"/>
      <c r="B21" s="2"/>
      <c r="C21" s="2"/>
      <c r="D21" s="7">
        <f>AVERAGE(D14:D20)</f>
        <v>2.7033333333333331</v>
      </c>
      <c r="E21" s="8">
        <f>AVERAGE(E14:E20)</f>
        <v>90</v>
      </c>
      <c r="F21" s="8">
        <f>AVERAGE(F14:F20)</f>
        <v>6.166666666666667</v>
      </c>
      <c r="G21" s="8">
        <f t="shared" ref="G21:H21" si="0">AVERAGE(G14:G20)</f>
        <v>24.166666666666668</v>
      </c>
      <c r="H21" s="8">
        <f t="shared" si="0"/>
        <v>92.666666666666671</v>
      </c>
      <c r="I21" s="9" t="s">
        <v>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</row>
    <row r="22" spans="1:1001">
      <c r="D22" s="10">
        <f>MIN(D14:D19)</f>
        <v>2.58</v>
      </c>
      <c r="E22" s="11">
        <f>MIN(E14:E19)</f>
        <v>86</v>
      </c>
      <c r="F22" s="11">
        <f>MIN(F14:F19)</f>
        <v>1</v>
      </c>
      <c r="G22" s="11">
        <f t="shared" ref="G22:H22" si="1">MIN(G14:G19)</f>
        <v>18</v>
      </c>
      <c r="H22" s="11">
        <f t="shared" si="1"/>
        <v>80</v>
      </c>
      <c r="I22" s="12" t="s">
        <v>37</v>
      </c>
    </row>
    <row r="23" spans="1:1001">
      <c r="D23" s="13">
        <f>MAX(D14:D19)</f>
        <v>2.82</v>
      </c>
      <c r="E23" s="14">
        <f>MAX(E14:E19)</f>
        <v>94</v>
      </c>
      <c r="F23" s="14">
        <f>MAX(F14:F19)</f>
        <v>10</v>
      </c>
      <c r="G23" s="14">
        <f t="shared" ref="G23:H23" si="2">MAX(G14:G19)</f>
        <v>34</v>
      </c>
      <c r="H23" s="14">
        <f t="shared" si="2"/>
        <v>102</v>
      </c>
      <c r="I23" s="15" t="s">
        <v>38</v>
      </c>
    </row>
    <row r="24" spans="1:1001">
      <c r="I24" s="1"/>
    </row>
    <row r="25" spans="1:1001">
      <c r="I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2EDE-5CF2-45DA-A9BC-00243EF2E619}">
  <dimension ref="A1:ALM130"/>
  <sheetViews>
    <sheetView workbookViewId="0">
      <selection activeCell="G13" sqref="G13:I13"/>
    </sheetView>
  </sheetViews>
  <sheetFormatPr defaultRowHeight="15"/>
  <cols>
    <col min="1" max="1" width="23.28515625" bestFit="1" customWidth="1"/>
    <col min="2" max="2" width="42.7109375" bestFit="1" customWidth="1"/>
    <col min="3" max="3" width="27.7109375" bestFit="1" customWidth="1"/>
    <col min="4" max="4" width="24.85546875" bestFit="1" customWidth="1"/>
    <col min="5" max="5" width="6.140625" bestFit="1" customWidth="1"/>
    <col min="6" max="6" width="8.140625" bestFit="1" customWidth="1"/>
    <col min="7" max="7" width="23.28515625" bestFit="1" customWidth="1"/>
    <col min="8" max="8" width="21" bestFit="1" customWidth="1"/>
    <col min="9" max="9" width="16.5703125" bestFit="1" customWidth="1"/>
    <col min="10" max="10" width="11.42578125" customWidth="1"/>
  </cols>
  <sheetData>
    <row r="1" spans="1:100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</row>
    <row r="2" spans="1:1001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</row>
    <row r="3" spans="1:1001">
      <c r="A3" s="2" t="s">
        <v>3</v>
      </c>
      <c r="B3" s="2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</row>
    <row r="4" spans="1:1001">
      <c r="A4" s="2" t="s">
        <v>5</v>
      </c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</row>
    <row r="5" spans="1:1001">
      <c r="A5" s="2" t="s">
        <v>7</v>
      </c>
      <c r="B5" s="2" t="s">
        <v>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</row>
    <row r="6" spans="1:1001">
      <c r="A6" s="2" t="s">
        <v>9</v>
      </c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</row>
    <row r="7" spans="1:1001">
      <c r="A7" s="2" t="s">
        <v>11</v>
      </c>
      <c r="B7" s="2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</row>
    <row r="8" spans="1:1001">
      <c r="A8" s="2" t="s">
        <v>13</v>
      </c>
      <c r="B8" s="2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</row>
    <row r="9" spans="1:1001">
      <c r="A9" s="2" t="s">
        <v>15</v>
      </c>
      <c r="B9" s="2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</row>
    <row r="10" spans="1:1001">
      <c r="A10" s="2" t="s">
        <v>17</v>
      </c>
      <c r="B10" s="2" t="s">
        <v>40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</row>
    <row r="11" spans="1:100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</row>
    <row r="12" spans="1:1001">
      <c r="A12" s="16"/>
      <c r="B12" s="16"/>
      <c r="C12" s="16"/>
      <c r="D12" s="16" t="s">
        <v>19</v>
      </c>
      <c r="E12" s="16"/>
      <c r="F12" s="16"/>
      <c r="G12" s="16"/>
      <c r="H12" s="16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</row>
    <row r="13" spans="1:1001">
      <c r="A13" s="16" t="s">
        <v>41</v>
      </c>
      <c r="B13" s="16" t="s">
        <v>42</v>
      </c>
      <c r="C13" s="16" t="s">
        <v>20</v>
      </c>
      <c r="D13" s="16" t="s">
        <v>21</v>
      </c>
      <c r="E13" s="16" t="s">
        <v>22</v>
      </c>
      <c r="F13" s="16" t="s">
        <v>23</v>
      </c>
      <c r="G13" s="16" t="s">
        <v>24</v>
      </c>
      <c r="H13" s="16" t="s">
        <v>25</v>
      </c>
      <c r="I13" s="16" t="s">
        <v>26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</row>
    <row r="14" spans="1:1001">
      <c r="A14" s="4" t="s">
        <v>43</v>
      </c>
      <c r="B14" s="4">
        <v>421003700</v>
      </c>
      <c r="C14" s="4" t="s">
        <v>14</v>
      </c>
      <c r="D14" s="4">
        <v>6</v>
      </c>
      <c r="E14" s="6">
        <v>1.67</v>
      </c>
      <c r="F14" s="4">
        <v>33</v>
      </c>
      <c r="G14" s="6">
        <v>2</v>
      </c>
      <c r="H14" s="6">
        <v>4</v>
      </c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</row>
    <row r="15" spans="1:1001">
      <c r="A15" s="4" t="s">
        <v>44</v>
      </c>
      <c r="B15" s="4">
        <v>280008793</v>
      </c>
      <c r="C15" s="4" t="s">
        <v>14</v>
      </c>
      <c r="D15" s="4">
        <v>6</v>
      </c>
      <c r="E15" s="6">
        <v>3</v>
      </c>
      <c r="F15" s="4">
        <v>100</v>
      </c>
      <c r="G15" s="6"/>
      <c r="H15" s="6"/>
      <c r="I15" s="6">
        <v>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</row>
    <row r="16" spans="1:1001">
      <c r="A16" s="4" t="s">
        <v>45</v>
      </c>
      <c r="B16" s="4">
        <v>383009599</v>
      </c>
      <c r="C16" s="4" t="s">
        <v>14</v>
      </c>
      <c r="D16" s="4">
        <v>6</v>
      </c>
      <c r="E16" s="6">
        <v>3</v>
      </c>
      <c r="F16" s="4">
        <v>100</v>
      </c>
      <c r="G16" s="6"/>
      <c r="H16" s="6"/>
      <c r="I16" s="6">
        <v>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</row>
    <row r="17" spans="1:1001">
      <c r="A17" s="4" t="s">
        <v>46</v>
      </c>
      <c r="B17" s="4">
        <v>630001739</v>
      </c>
      <c r="C17" s="4" t="s">
        <v>14</v>
      </c>
      <c r="D17" s="4">
        <v>12</v>
      </c>
      <c r="E17" s="6">
        <v>2</v>
      </c>
      <c r="F17" s="4">
        <v>50</v>
      </c>
      <c r="G17" s="6"/>
      <c r="H17" s="6">
        <v>12</v>
      </c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</row>
    <row r="18" spans="1:1001">
      <c r="A18" s="4" t="s">
        <v>47</v>
      </c>
      <c r="B18" s="4"/>
      <c r="C18" s="4" t="s">
        <v>14</v>
      </c>
      <c r="D18" s="4">
        <v>6</v>
      </c>
      <c r="E18" s="6">
        <v>2</v>
      </c>
      <c r="F18" s="4">
        <v>50</v>
      </c>
      <c r="G18" s="6"/>
      <c r="H18" s="6">
        <v>6</v>
      </c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</row>
    <row r="19" spans="1:1001">
      <c r="A19" s="4" t="s">
        <v>48</v>
      </c>
      <c r="B19" s="4">
        <v>572006957</v>
      </c>
      <c r="C19" s="4" t="s">
        <v>14</v>
      </c>
      <c r="D19" s="4">
        <v>6</v>
      </c>
      <c r="E19" s="6">
        <v>3</v>
      </c>
      <c r="F19" s="4">
        <v>100</v>
      </c>
      <c r="G19" s="6"/>
      <c r="H19" s="6"/>
      <c r="I19" s="6">
        <v>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</row>
    <row r="20" spans="1:1001">
      <c r="A20" s="4" t="s">
        <v>49</v>
      </c>
      <c r="B20" s="4">
        <v>442962448</v>
      </c>
      <c r="C20" s="4" t="s">
        <v>14</v>
      </c>
      <c r="D20" s="4">
        <v>6</v>
      </c>
      <c r="E20" s="6">
        <v>3</v>
      </c>
      <c r="F20" s="4">
        <v>100</v>
      </c>
      <c r="G20" s="6"/>
      <c r="H20" s="6"/>
      <c r="I20" s="6">
        <v>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</row>
    <row r="21" spans="1:1001">
      <c r="A21" s="4" t="s">
        <v>50</v>
      </c>
      <c r="B21" s="4">
        <v>310007069</v>
      </c>
      <c r="C21" s="4" t="s">
        <v>14</v>
      </c>
      <c r="D21" s="4">
        <v>6</v>
      </c>
      <c r="E21" s="6">
        <v>3</v>
      </c>
      <c r="F21" s="4">
        <v>100</v>
      </c>
      <c r="G21" s="6"/>
      <c r="H21" s="6"/>
      <c r="I21" s="6">
        <v>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</row>
    <row r="22" spans="1:1001">
      <c r="A22" s="4" t="s">
        <v>51</v>
      </c>
      <c r="B22" s="4">
        <v>545003501</v>
      </c>
      <c r="C22" s="4" t="s">
        <v>14</v>
      </c>
      <c r="D22" s="4">
        <v>6</v>
      </c>
      <c r="E22" s="6">
        <v>3</v>
      </c>
      <c r="F22" s="4">
        <v>100</v>
      </c>
      <c r="G22" s="6"/>
      <c r="H22" s="6"/>
      <c r="I22" s="6">
        <v>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</row>
    <row r="23" spans="1:1001">
      <c r="A23" s="4" t="s">
        <v>52</v>
      </c>
      <c r="B23" s="4" t="s">
        <v>53</v>
      </c>
      <c r="C23" s="4" t="s">
        <v>14</v>
      </c>
      <c r="D23" s="4">
        <v>6</v>
      </c>
      <c r="E23" s="6">
        <v>2.67</v>
      </c>
      <c r="F23" s="4">
        <v>83</v>
      </c>
      <c r="G23" s="6"/>
      <c r="H23" s="6">
        <v>2</v>
      </c>
      <c r="I23" s="6">
        <v>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</row>
    <row r="24" spans="1:1001">
      <c r="A24" s="4" t="s">
        <v>54</v>
      </c>
      <c r="B24" s="4">
        <v>617007327</v>
      </c>
      <c r="C24" s="4" t="s">
        <v>14</v>
      </c>
      <c r="D24" s="4">
        <v>6</v>
      </c>
      <c r="E24" s="6">
        <v>2.83</v>
      </c>
      <c r="F24" s="4">
        <v>92</v>
      </c>
      <c r="G24" s="6"/>
      <c r="H24" s="6">
        <v>1</v>
      </c>
      <c r="I24" s="6">
        <v>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</row>
    <row r="25" spans="1:1001">
      <c r="A25" s="4" t="s">
        <v>55</v>
      </c>
      <c r="B25" s="4">
        <v>578001587</v>
      </c>
      <c r="C25" s="4" t="s">
        <v>14</v>
      </c>
      <c r="D25" s="4">
        <v>6</v>
      </c>
      <c r="E25" s="6">
        <v>2.67</v>
      </c>
      <c r="F25" s="4">
        <v>83</v>
      </c>
      <c r="G25" s="6"/>
      <c r="H25" s="6">
        <v>2</v>
      </c>
      <c r="I25" s="6">
        <v>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</row>
    <row r="26" spans="1:1001">
      <c r="A26" s="4" t="s">
        <v>56</v>
      </c>
      <c r="B26" s="4">
        <v>871004883</v>
      </c>
      <c r="C26" s="4" t="s">
        <v>14</v>
      </c>
      <c r="D26" s="4">
        <v>6</v>
      </c>
      <c r="E26" s="6">
        <v>1.67</v>
      </c>
      <c r="F26" s="4">
        <v>33</v>
      </c>
      <c r="G26" s="6">
        <v>2</v>
      </c>
      <c r="H26" s="6">
        <v>4</v>
      </c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</row>
    <row r="27" spans="1:1001">
      <c r="A27" s="4" t="s">
        <v>57</v>
      </c>
      <c r="B27" s="4">
        <v>893003055</v>
      </c>
      <c r="C27" s="4" t="s">
        <v>14</v>
      </c>
      <c r="D27" s="4">
        <v>6</v>
      </c>
      <c r="E27" s="6">
        <v>1.67</v>
      </c>
      <c r="F27" s="4">
        <v>33</v>
      </c>
      <c r="G27" s="6">
        <v>2</v>
      </c>
      <c r="H27" s="6">
        <v>4</v>
      </c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</row>
    <row r="28" spans="1:1001">
      <c r="A28" s="4" t="s">
        <v>58</v>
      </c>
      <c r="B28" s="4">
        <v>350001998</v>
      </c>
      <c r="C28" s="4" t="s">
        <v>14</v>
      </c>
      <c r="D28" s="4">
        <v>6</v>
      </c>
      <c r="E28" s="6">
        <v>2.83</v>
      </c>
      <c r="F28" s="4">
        <v>92</v>
      </c>
      <c r="G28" s="6"/>
      <c r="H28" s="6">
        <v>1</v>
      </c>
      <c r="I28" s="6">
        <v>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</row>
    <row r="29" spans="1:1001">
      <c r="A29" s="4" t="s">
        <v>59</v>
      </c>
      <c r="B29" s="4">
        <v>214000309</v>
      </c>
      <c r="C29" s="4" t="s">
        <v>14</v>
      </c>
      <c r="D29" s="4">
        <v>6</v>
      </c>
      <c r="E29" s="6">
        <v>2.5</v>
      </c>
      <c r="F29" s="4">
        <v>75</v>
      </c>
      <c r="G29" s="6"/>
      <c r="H29" s="6">
        <v>3</v>
      </c>
      <c r="I29" s="6">
        <v>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</row>
    <row r="30" spans="1:1001">
      <c r="A30" s="4" t="s">
        <v>60</v>
      </c>
      <c r="B30" s="4">
        <v>344000726</v>
      </c>
      <c r="C30" s="4" t="s">
        <v>14</v>
      </c>
      <c r="D30" s="4">
        <v>6</v>
      </c>
      <c r="E30" s="6">
        <v>3</v>
      </c>
      <c r="F30" s="4">
        <v>100</v>
      </c>
      <c r="G30" s="6"/>
      <c r="H30" s="6"/>
      <c r="I30" s="6">
        <v>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</row>
    <row r="31" spans="1:1001">
      <c r="A31" s="4" t="s">
        <v>61</v>
      </c>
      <c r="B31" s="4" t="s">
        <v>62</v>
      </c>
      <c r="C31" s="4" t="s">
        <v>14</v>
      </c>
      <c r="D31" s="4">
        <v>6</v>
      </c>
      <c r="E31" s="6">
        <v>3</v>
      </c>
      <c r="F31" s="4">
        <v>100</v>
      </c>
      <c r="G31" s="6"/>
      <c r="H31" s="6"/>
      <c r="I31" s="6">
        <v>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</row>
    <row r="32" spans="1:1001">
      <c r="A32" s="4" t="s">
        <v>63</v>
      </c>
      <c r="B32" s="4" t="s">
        <v>64</v>
      </c>
      <c r="C32" s="4" t="s">
        <v>14</v>
      </c>
      <c r="D32" s="4">
        <v>6</v>
      </c>
      <c r="E32" s="6">
        <v>1.33</v>
      </c>
      <c r="F32" s="4">
        <v>17</v>
      </c>
      <c r="G32" s="6">
        <v>4</v>
      </c>
      <c r="H32" s="6">
        <v>2</v>
      </c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</row>
    <row r="33" spans="1:1001">
      <c r="A33" s="4" t="s">
        <v>65</v>
      </c>
      <c r="B33" s="4">
        <v>527004414</v>
      </c>
      <c r="C33" s="4" t="s">
        <v>14</v>
      </c>
      <c r="D33" s="4">
        <v>6</v>
      </c>
      <c r="E33" s="6">
        <v>3</v>
      </c>
      <c r="F33" s="4">
        <v>100</v>
      </c>
      <c r="G33" s="6"/>
      <c r="H33" s="6"/>
      <c r="I33" s="6">
        <v>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</row>
    <row r="34" spans="1:1001">
      <c r="A34" s="4" t="s">
        <v>66</v>
      </c>
      <c r="B34" s="4">
        <v>366002804</v>
      </c>
      <c r="C34" s="4" t="s">
        <v>14</v>
      </c>
      <c r="D34" s="4">
        <v>6</v>
      </c>
      <c r="E34" s="6">
        <v>3</v>
      </c>
      <c r="F34" s="4">
        <v>100</v>
      </c>
      <c r="G34" s="6"/>
      <c r="H34" s="6"/>
      <c r="I34" s="6">
        <v>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</row>
    <row r="35" spans="1:1001">
      <c r="A35" s="4" t="s">
        <v>67</v>
      </c>
      <c r="B35" s="4">
        <v>270006189</v>
      </c>
      <c r="C35" s="4" t="s">
        <v>14</v>
      </c>
      <c r="D35" s="4">
        <v>6</v>
      </c>
      <c r="E35" s="6">
        <v>3</v>
      </c>
      <c r="F35" s="4">
        <v>100</v>
      </c>
      <c r="G35" s="6"/>
      <c r="H35" s="6"/>
      <c r="I35" s="6">
        <v>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</row>
    <row r="36" spans="1:1001">
      <c r="A36" s="4" t="s">
        <v>68</v>
      </c>
      <c r="B36" s="4">
        <v>874006379</v>
      </c>
      <c r="C36" s="4" t="s">
        <v>14</v>
      </c>
      <c r="D36" s="4">
        <v>6</v>
      </c>
      <c r="E36" s="6">
        <v>3</v>
      </c>
      <c r="F36" s="4">
        <v>100</v>
      </c>
      <c r="G36" s="6"/>
      <c r="H36" s="6"/>
      <c r="I36" s="6">
        <v>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</row>
    <row r="37" spans="1:1001">
      <c r="A37" s="4" t="s">
        <v>69</v>
      </c>
      <c r="B37" s="4">
        <v>213005153</v>
      </c>
      <c r="C37" s="4" t="s">
        <v>14</v>
      </c>
      <c r="D37" s="4">
        <v>6</v>
      </c>
      <c r="E37" s="6">
        <v>1.67</v>
      </c>
      <c r="F37" s="4">
        <v>33</v>
      </c>
      <c r="G37" s="6">
        <v>2</v>
      </c>
      <c r="H37" s="6">
        <v>4</v>
      </c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</row>
    <row r="38" spans="1:1001">
      <c r="A38" s="4" t="s">
        <v>70</v>
      </c>
      <c r="B38" s="4">
        <v>536000683</v>
      </c>
      <c r="C38" s="4" t="s">
        <v>14</v>
      </c>
      <c r="D38" s="4">
        <v>6</v>
      </c>
      <c r="E38" s="6">
        <v>3</v>
      </c>
      <c r="F38" s="4">
        <v>100</v>
      </c>
      <c r="G38" s="6"/>
      <c r="H38" s="6"/>
      <c r="I38" s="6">
        <v>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</row>
    <row r="39" spans="1:1001">
      <c r="A39" s="4" t="s">
        <v>71</v>
      </c>
      <c r="B39" s="4"/>
      <c r="C39" s="4" t="s">
        <v>14</v>
      </c>
      <c r="D39" s="4">
        <v>6</v>
      </c>
      <c r="E39" s="6">
        <v>2.67</v>
      </c>
      <c r="F39" s="4">
        <v>83</v>
      </c>
      <c r="G39" s="6"/>
      <c r="H39" s="6">
        <v>2</v>
      </c>
      <c r="I39" s="6">
        <v>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</row>
    <row r="40" spans="1:1001">
      <c r="A40" s="4" t="s">
        <v>72</v>
      </c>
      <c r="B40" s="4">
        <v>633001097</v>
      </c>
      <c r="C40" s="4" t="s">
        <v>14</v>
      </c>
      <c r="D40" s="4">
        <v>6</v>
      </c>
      <c r="E40" s="6">
        <v>3</v>
      </c>
      <c r="F40" s="4">
        <v>100</v>
      </c>
      <c r="G40" s="6"/>
      <c r="H40" s="6"/>
      <c r="I40" s="6">
        <v>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</row>
    <row r="41" spans="1:1001">
      <c r="A41" s="4" t="s">
        <v>73</v>
      </c>
      <c r="B41" s="4">
        <v>287007279</v>
      </c>
      <c r="C41" s="4" t="s">
        <v>14</v>
      </c>
      <c r="D41" s="4">
        <v>6</v>
      </c>
      <c r="E41" s="6">
        <v>3</v>
      </c>
      <c r="F41" s="4">
        <v>100</v>
      </c>
      <c r="G41" s="6"/>
      <c r="H41" s="6"/>
      <c r="I41" s="6">
        <v>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</row>
    <row r="42" spans="1:1001">
      <c r="A42" s="4" t="s">
        <v>74</v>
      </c>
      <c r="B42" s="4">
        <v>589007001</v>
      </c>
      <c r="C42" s="4" t="s">
        <v>14</v>
      </c>
      <c r="D42" s="4">
        <v>6</v>
      </c>
      <c r="E42" s="6">
        <v>3</v>
      </c>
      <c r="F42" s="4">
        <v>100</v>
      </c>
      <c r="G42" s="6"/>
      <c r="H42" s="6"/>
      <c r="I42" s="6">
        <v>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</row>
    <row r="43" spans="1:1001">
      <c r="A43" s="4" t="s">
        <v>75</v>
      </c>
      <c r="B43" s="4">
        <v>239008496</v>
      </c>
      <c r="C43" s="4" t="s">
        <v>14</v>
      </c>
      <c r="D43" s="4">
        <v>6</v>
      </c>
      <c r="E43" s="6">
        <v>2.5</v>
      </c>
      <c r="F43" s="4">
        <v>75</v>
      </c>
      <c r="G43" s="6"/>
      <c r="H43" s="6">
        <v>3</v>
      </c>
      <c r="I43" s="6">
        <v>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</row>
    <row r="44" spans="1:1001">
      <c r="A44" s="4" t="s">
        <v>76</v>
      </c>
      <c r="B44" s="4">
        <v>466006441</v>
      </c>
      <c r="C44" s="4" t="s">
        <v>14</v>
      </c>
      <c r="D44" s="4">
        <v>6</v>
      </c>
      <c r="E44" s="6">
        <v>3</v>
      </c>
      <c r="F44" s="4">
        <v>100</v>
      </c>
      <c r="G44" s="6"/>
      <c r="H44" s="6"/>
      <c r="I44" s="6">
        <v>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</row>
    <row r="45" spans="1:1001">
      <c r="A45" s="4" t="s">
        <v>77</v>
      </c>
      <c r="B45" s="4">
        <v>393002095</v>
      </c>
      <c r="C45" s="4" t="s">
        <v>14</v>
      </c>
      <c r="D45" s="4">
        <v>6</v>
      </c>
      <c r="E45" s="6">
        <v>2.83</v>
      </c>
      <c r="F45" s="4">
        <v>92</v>
      </c>
      <c r="G45" s="6"/>
      <c r="H45" s="6">
        <v>1</v>
      </c>
      <c r="I45" s="6">
        <v>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</row>
    <row r="46" spans="1:1001">
      <c r="A46" s="4" t="s">
        <v>78</v>
      </c>
      <c r="B46" s="4"/>
      <c r="C46" s="4" t="s">
        <v>14</v>
      </c>
      <c r="D46" s="4">
        <v>6</v>
      </c>
      <c r="E46" s="6">
        <v>1.83</v>
      </c>
      <c r="F46" s="4">
        <v>42</v>
      </c>
      <c r="G46" s="6">
        <v>1</v>
      </c>
      <c r="H46" s="6">
        <v>5</v>
      </c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</row>
    <row r="47" spans="1:1001">
      <c r="A47" s="4" t="s">
        <v>79</v>
      </c>
      <c r="B47" s="4">
        <v>489003136</v>
      </c>
      <c r="C47" s="4" t="s">
        <v>14</v>
      </c>
      <c r="D47" s="4">
        <v>6</v>
      </c>
      <c r="E47" s="6">
        <v>2.83</v>
      </c>
      <c r="F47" s="4">
        <v>92</v>
      </c>
      <c r="G47" s="6"/>
      <c r="H47" s="6">
        <v>1</v>
      </c>
      <c r="I47" s="6">
        <v>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</row>
    <row r="48" spans="1:1001">
      <c r="A48" s="4" t="s">
        <v>80</v>
      </c>
      <c r="B48" s="4">
        <v>515002029</v>
      </c>
      <c r="C48" s="4" t="s">
        <v>14</v>
      </c>
      <c r="D48" s="4">
        <v>6</v>
      </c>
      <c r="E48" s="6">
        <v>2.67</v>
      </c>
      <c r="F48" s="4">
        <v>83</v>
      </c>
      <c r="G48" s="6"/>
      <c r="H48" s="6">
        <v>2</v>
      </c>
      <c r="I48" s="6">
        <v>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</row>
    <row r="49" spans="1:1001">
      <c r="A49" s="4" t="s">
        <v>81</v>
      </c>
      <c r="B49" s="4">
        <v>681002632</v>
      </c>
      <c r="C49" s="4" t="s">
        <v>14</v>
      </c>
      <c r="D49" s="4">
        <v>6</v>
      </c>
      <c r="E49" s="6">
        <v>3</v>
      </c>
      <c r="F49" s="4">
        <v>100</v>
      </c>
      <c r="G49" s="6"/>
      <c r="H49" s="6"/>
      <c r="I49" s="6">
        <v>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</row>
    <row r="50" spans="1:1001">
      <c r="A50" s="4" t="s">
        <v>82</v>
      </c>
      <c r="B50" s="4">
        <v>254008194</v>
      </c>
      <c r="C50" s="4" t="s">
        <v>14</v>
      </c>
      <c r="D50" s="4">
        <v>6</v>
      </c>
      <c r="E50" s="6">
        <v>2.67</v>
      </c>
      <c r="F50" s="4">
        <v>83</v>
      </c>
      <c r="G50" s="6"/>
      <c r="H50" s="6">
        <v>2</v>
      </c>
      <c r="I50" s="6">
        <v>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</row>
    <row r="51" spans="1:1001">
      <c r="A51" s="4" t="s">
        <v>83</v>
      </c>
      <c r="B51" s="4">
        <v>561009307</v>
      </c>
      <c r="C51" s="4" t="s">
        <v>14</v>
      </c>
      <c r="D51" s="4">
        <v>6</v>
      </c>
      <c r="E51" s="6">
        <v>1</v>
      </c>
      <c r="F51" s="4">
        <v>0</v>
      </c>
      <c r="G51" s="6">
        <v>6</v>
      </c>
      <c r="H51" s="6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</row>
    <row r="52" spans="1:1001">
      <c r="A52" s="4" t="s">
        <v>84</v>
      </c>
      <c r="B52" s="4">
        <v>431003595</v>
      </c>
      <c r="C52" s="4" t="s">
        <v>14</v>
      </c>
      <c r="D52" s="4">
        <v>6</v>
      </c>
      <c r="E52" s="6">
        <v>1.67</v>
      </c>
      <c r="F52" s="4">
        <v>33</v>
      </c>
      <c r="G52" s="6">
        <v>2</v>
      </c>
      <c r="H52" s="6">
        <v>4</v>
      </c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</row>
    <row r="53" spans="1:1001">
      <c r="A53" s="4" t="s">
        <v>85</v>
      </c>
      <c r="B53" s="4">
        <v>217006056</v>
      </c>
      <c r="C53" s="4" t="s">
        <v>14</v>
      </c>
      <c r="D53" s="4">
        <v>6</v>
      </c>
      <c r="E53" s="6">
        <v>1.83</v>
      </c>
      <c r="F53" s="4">
        <v>42</v>
      </c>
      <c r="G53" s="6">
        <v>1</v>
      </c>
      <c r="H53" s="6">
        <v>5</v>
      </c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</row>
    <row r="54" spans="1:1001">
      <c r="A54" s="4" t="s">
        <v>86</v>
      </c>
      <c r="B54" s="4">
        <v>253002982</v>
      </c>
      <c r="C54" s="4" t="s">
        <v>14</v>
      </c>
      <c r="D54" s="4">
        <v>6</v>
      </c>
      <c r="E54" s="6">
        <v>1.67</v>
      </c>
      <c r="F54" s="4">
        <v>33</v>
      </c>
      <c r="G54" s="6">
        <v>2</v>
      </c>
      <c r="H54" s="6">
        <v>4</v>
      </c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</row>
    <row r="55" spans="1:1001">
      <c r="A55" s="4" t="s">
        <v>87</v>
      </c>
      <c r="B55" s="4">
        <v>324003805</v>
      </c>
      <c r="C55" s="4" t="s">
        <v>14</v>
      </c>
      <c r="D55" s="4">
        <v>12</v>
      </c>
      <c r="E55" s="6">
        <v>1.67</v>
      </c>
      <c r="F55" s="4">
        <v>33</v>
      </c>
      <c r="G55" s="6">
        <v>4</v>
      </c>
      <c r="H55" s="6">
        <v>8</v>
      </c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</row>
    <row r="56" spans="1:1001">
      <c r="A56" s="4" t="s">
        <v>88</v>
      </c>
      <c r="B56" s="4">
        <v>802009400</v>
      </c>
      <c r="C56" s="4" t="s">
        <v>14</v>
      </c>
      <c r="D56" s="4">
        <v>6</v>
      </c>
      <c r="E56" s="6">
        <v>2.83</v>
      </c>
      <c r="F56" s="4">
        <v>92</v>
      </c>
      <c r="G56" s="6"/>
      <c r="H56" s="6">
        <v>1</v>
      </c>
      <c r="I56" s="6">
        <v>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</row>
    <row r="57" spans="1:1001">
      <c r="A57" s="4" t="s">
        <v>89</v>
      </c>
      <c r="B57" s="4"/>
      <c r="C57" s="4" t="s">
        <v>14</v>
      </c>
      <c r="D57" s="4">
        <v>6</v>
      </c>
      <c r="E57" s="6">
        <v>3</v>
      </c>
      <c r="F57" s="4">
        <v>100</v>
      </c>
      <c r="G57" s="6"/>
      <c r="H57" s="6"/>
      <c r="I57" s="6">
        <v>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</row>
    <row r="58" spans="1:1001">
      <c r="A58" s="4" t="s">
        <v>90</v>
      </c>
      <c r="B58" s="4">
        <v>281009099</v>
      </c>
      <c r="C58" s="4" t="s">
        <v>14</v>
      </c>
      <c r="D58" s="4">
        <v>6</v>
      </c>
      <c r="E58" s="6">
        <v>3</v>
      </c>
      <c r="F58" s="4">
        <v>100</v>
      </c>
      <c r="G58" s="6"/>
      <c r="H58" s="6"/>
      <c r="I58" s="6">
        <v>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</row>
    <row r="59" spans="1:1001">
      <c r="A59" s="4" t="s">
        <v>91</v>
      </c>
      <c r="B59" s="4" t="s">
        <v>92</v>
      </c>
      <c r="C59" s="4" t="s">
        <v>14</v>
      </c>
      <c r="D59" s="4">
        <v>6</v>
      </c>
      <c r="E59" s="6">
        <v>1.67</v>
      </c>
      <c r="F59" s="4">
        <v>33</v>
      </c>
      <c r="G59" s="6">
        <v>2</v>
      </c>
      <c r="H59" s="6">
        <v>4</v>
      </c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</row>
    <row r="60" spans="1:1001">
      <c r="A60" s="4" t="s">
        <v>93</v>
      </c>
      <c r="B60" s="4">
        <v>515002323</v>
      </c>
      <c r="C60" s="4" t="s">
        <v>14</v>
      </c>
      <c r="D60" s="4">
        <v>6</v>
      </c>
      <c r="E60" s="6">
        <v>3</v>
      </c>
      <c r="F60" s="4">
        <v>100</v>
      </c>
      <c r="G60" s="6"/>
      <c r="H60" s="6"/>
      <c r="I60" s="6">
        <v>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</row>
    <row r="61" spans="1:1001">
      <c r="A61" s="4" t="s">
        <v>94</v>
      </c>
      <c r="B61" s="4"/>
      <c r="C61" s="4" t="s">
        <v>14</v>
      </c>
      <c r="D61" s="4">
        <v>6</v>
      </c>
      <c r="E61" s="6">
        <v>1.83</v>
      </c>
      <c r="F61" s="4">
        <v>42</v>
      </c>
      <c r="G61" s="6">
        <v>1</v>
      </c>
      <c r="H61" s="6">
        <v>5</v>
      </c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</row>
    <row r="62" spans="1:1001">
      <c r="A62" s="4" t="s">
        <v>95</v>
      </c>
      <c r="B62" s="4">
        <v>804009961</v>
      </c>
      <c r="C62" s="4" t="s">
        <v>14</v>
      </c>
      <c r="D62" s="4">
        <v>6</v>
      </c>
      <c r="E62" s="6">
        <v>3</v>
      </c>
      <c r="F62" s="4">
        <v>100</v>
      </c>
      <c r="G62" s="6"/>
      <c r="H62" s="6"/>
      <c r="I62" s="6">
        <v>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</row>
    <row r="63" spans="1:1001">
      <c r="A63" s="4" t="s">
        <v>96</v>
      </c>
      <c r="B63" s="4">
        <v>304009000</v>
      </c>
      <c r="C63" s="4" t="s">
        <v>14</v>
      </c>
      <c r="D63" s="4">
        <v>6</v>
      </c>
      <c r="E63" s="6">
        <v>3</v>
      </c>
      <c r="F63" s="4">
        <v>100</v>
      </c>
      <c r="G63" s="6"/>
      <c r="H63" s="6"/>
      <c r="I63" s="6">
        <v>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</row>
    <row r="64" spans="1:1001">
      <c r="A64" s="4" t="s">
        <v>97</v>
      </c>
      <c r="B64" s="4">
        <v>659000350</v>
      </c>
      <c r="C64" s="4" t="s">
        <v>14</v>
      </c>
      <c r="D64" s="4">
        <v>6</v>
      </c>
      <c r="E64" s="6">
        <v>3</v>
      </c>
      <c r="F64" s="4">
        <v>100</v>
      </c>
      <c r="G64" s="6"/>
      <c r="H64" s="6"/>
      <c r="I64" s="6">
        <v>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</row>
    <row r="65" spans="1:1001">
      <c r="A65" s="4" t="s">
        <v>98</v>
      </c>
      <c r="B65" s="4" t="s">
        <v>99</v>
      </c>
      <c r="C65" s="4" t="s">
        <v>14</v>
      </c>
      <c r="D65" s="4">
        <v>6</v>
      </c>
      <c r="E65" s="6">
        <v>3</v>
      </c>
      <c r="F65" s="4">
        <v>100</v>
      </c>
      <c r="G65" s="6"/>
      <c r="H65" s="6"/>
      <c r="I65" s="6">
        <v>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</row>
    <row r="66" spans="1:1001">
      <c r="A66" s="4" t="s">
        <v>100</v>
      </c>
      <c r="B66" s="4">
        <v>5802638998</v>
      </c>
      <c r="C66" s="4" t="s">
        <v>14</v>
      </c>
      <c r="D66" s="4">
        <v>6</v>
      </c>
      <c r="E66" s="6">
        <v>2.67</v>
      </c>
      <c r="F66" s="4">
        <v>83</v>
      </c>
      <c r="G66" s="6"/>
      <c r="H66" s="6">
        <v>2</v>
      </c>
      <c r="I66" s="6">
        <v>4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</row>
    <row r="67" spans="1:1001">
      <c r="A67" s="4" t="s">
        <v>101</v>
      </c>
      <c r="B67" s="4"/>
      <c r="C67" s="4" t="s">
        <v>14</v>
      </c>
      <c r="D67" s="4">
        <v>6</v>
      </c>
      <c r="E67" s="6">
        <v>3</v>
      </c>
      <c r="F67" s="4">
        <v>100</v>
      </c>
      <c r="G67" s="6"/>
      <c r="H67" s="6"/>
      <c r="I67" s="6">
        <v>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</row>
    <row r="68" spans="1:1001">
      <c r="A68" s="4" t="s">
        <v>102</v>
      </c>
      <c r="B68" s="4" t="s">
        <v>103</v>
      </c>
      <c r="C68" s="4" t="s">
        <v>14</v>
      </c>
      <c r="D68" s="4">
        <v>6</v>
      </c>
      <c r="E68" s="6">
        <v>3</v>
      </c>
      <c r="F68" s="4">
        <v>100</v>
      </c>
      <c r="G68" s="6"/>
      <c r="H68" s="6"/>
      <c r="I68" s="6">
        <v>6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</row>
    <row r="69" spans="1:1001">
      <c r="A69" s="4" t="s">
        <v>104</v>
      </c>
      <c r="B69" s="4">
        <v>224004885</v>
      </c>
      <c r="C69" s="4" t="s">
        <v>14</v>
      </c>
      <c r="D69" s="4">
        <v>6</v>
      </c>
      <c r="E69" s="6">
        <v>3</v>
      </c>
      <c r="F69" s="4">
        <v>100</v>
      </c>
      <c r="G69" s="6"/>
      <c r="H69" s="6"/>
      <c r="I69" s="6">
        <v>6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</row>
    <row r="70" spans="1:1001">
      <c r="A70" s="4" t="s">
        <v>105</v>
      </c>
      <c r="B70" s="4" t="s">
        <v>106</v>
      </c>
      <c r="C70" s="4" t="s">
        <v>14</v>
      </c>
      <c r="D70" s="4">
        <v>6</v>
      </c>
      <c r="E70" s="6">
        <v>3</v>
      </c>
      <c r="F70" s="4">
        <v>100</v>
      </c>
      <c r="G70" s="6"/>
      <c r="H70" s="6"/>
      <c r="I70" s="6">
        <v>6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</row>
    <row r="71" spans="1:1001">
      <c r="A71" s="4" t="s">
        <v>107</v>
      </c>
      <c r="B71" s="4">
        <v>255007713</v>
      </c>
      <c r="C71" s="4" t="s">
        <v>14</v>
      </c>
      <c r="D71" s="4">
        <v>6</v>
      </c>
      <c r="E71" s="6">
        <v>3</v>
      </c>
      <c r="F71" s="4">
        <v>100</v>
      </c>
      <c r="G71" s="6"/>
      <c r="H71" s="6"/>
      <c r="I71" s="6">
        <v>6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</row>
    <row r="72" spans="1:1001">
      <c r="A72" s="4" t="s">
        <v>108</v>
      </c>
      <c r="B72" s="4">
        <v>767005393</v>
      </c>
      <c r="C72" s="4" t="s">
        <v>14</v>
      </c>
      <c r="D72" s="4">
        <v>6</v>
      </c>
      <c r="E72" s="6">
        <v>3</v>
      </c>
      <c r="F72" s="4">
        <v>100</v>
      </c>
      <c r="G72" s="6"/>
      <c r="H72" s="6"/>
      <c r="I72" s="6">
        <v>6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</row>
    <row r="73" spans="1:1001">
      <c r="A73" s="4" t="s">
        <v>109</v>
      </c>
      <c r="B73" s="4"/>
      <c r="C73" s="4" t="s">
        <v>14</v>
      </c>
      <c r="D73" s="4">
        <v>6</v>
      </c>
      <c r="E73" s="6">
        <v>3</v>
      </c>
      <c r="F73" s="4">
        <v>100</v>
      </c>
      <c r="G73" s="6"/>
      <c r="H73" s="6"/>
      <c r="I73" s="6">
        <v>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</row>
    <row r="74" spans="1:1001">
      <c r="A74" s="4" t="s">
        <v>110</v>
      </c>
      <c r="B74" s="4">
        <v>811008326</v>
      </c>
      <c r="C74" s="4" t="s">
        <v>14</v>
      </c>
      <c r="D74" s="4">
        <v>6</v>
      </c>
      <c r="E74" s="6">
        <v>3</v>
      </c>
      <c r="F74" s="4">
        <v>100</v>
      </c>
      <c r="G74" s="6"/>
      <c r="H74" s="6"/>
      <c r="I74" s="6">
        <v>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</row>
    <row r="75" spans="1:1001">
      <c r="A75" s="4" t="s">
        <v>111</v>
      </c>
      <c r="B75" s="4">
        <v>237008034</v>
      </c>
      <c r="C75" s="4" t="s">
        <v>14</v>
      </c>
      <c r="D75" s="4">
        <v>6</v>
      </c>
      <c r="E75" s="6">
        <v>2.67</v>
      </c>
      <c r="F75" s="4">
        <v>83</v>
      </c>
      <c r="G75" s="6">
        <v>1</v>
      </c>
      <c r="H75" s="6"/>
      <c r="I75" s="6">
        <v>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</row>
    <row r="76" spans="1:1001">
      <c r="A76" s="4" t="s">
        <v>112</v>
      </c>
      <c r="B76" s="4">
        <v>811007752</v>
      </c>
      <c r="C76" s="4" t="s">
        <v>14</v>
      </c>
      <c r="D76" s="4">
        <v>6</v>
      </c>
      <c r="E76" s="6">
        <v>3</v>
      </c>
      <c r="F76" s="4">
        <v>100</v>
      </c>
      <c r="G76" s="6"/>
      <c r="H76" s="6"/>
      <c r="I76" s="6">
        <v>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</row>
    <row r="77" spans="1:1001">
      <c r="A77" s="4" t="s">
        <v>113</v>
      </c>
      <c r="B77" s="4">
        <v>528008772</v>
      </c>
      <c r="C77" s="4" t="s">
        <v>14</v>
      </c>
      <c r="D77" s="4">
        <v>6</v>
      </c>
      <c r="E77" s="6">
        <v>2.67</v>
      </c>
      <c r="F77" s="4">
        <v>83</v>
      </c>
      <c r="G77" s="6"/>
      <c r="H77" s="6">
        <v>2</v>
      </c>
      <c r="I77" s="6">
        <v>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</row>
    <row r="78" spans="1:1001">
      <c r="A78" s="4" t="s">
        <v>114</v>
      </c>
      <c r="B78" s="4" t="s">
        <v>115</v>
      </c>
      <c r="C78" s="4" t="s">
        <v>14</v>
      </c>
      <c r="D78" s="4">
        <v>6</v>
      </c>
      <c r="E78" s="6">
        <v>3</v>
      </c>
      <c r="F78" s="4">
        <v>100</v>
      </c>
      <c r="G78" s="6"/>
      <c r="H78" s="6"/>
      <c r="I78" s="6">
        <v>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</row>
    <row r="79" spans="1:1001">
      <c r="A79" s="4" t="s">
        <v>116</v>
      </c>
      <c r="B79" s="4">
        <v>730007782</v>
      </c>
      <c r="C79" s="4" t="s">
        <v>14</v>
      </c>
      <c r="D79" s="4">
        <v>6</v>
      </c>
      <c r="E79" s="6">
        <v>3</v>
      </c>
      <c r="F79" s="4">
        <v>100</v>
      </c>
      <c r="G79" s="6"/>
      <c r="H79" s="6"/>
      <c r="I79" s="6">
        <v>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</row>
    <row r="80" spans="1:1001">
      <c r="A80" s="4" t="s">
        <v>117</v>
      </c>
      <c r="B80" s="4">
        <v>424004739</v>
      </c>
      <c r="C80" s="4" t="s">
        <v>14</v>
      </c>
      <c r="D80" s="4">
        <v>6</v>
      </c>
      <c r="E80" s="6">
        <v>2.5</v>
      </c>
      <c r="F80" s="4">
        <v>75</v>
      </c>
      <c r="G80" s="6"/>
      <c r="H80" s="6">
        <v>3</v>
      </c>
      <c r="I80" s="6">
        <v>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</row>
    <row r="81" spans="1:1001">
      <c r="A81" s="4" t="s">
        <v>118</v>
      </c>
      <c r="B81" s="4">
        <v>833005789</v>
      </c>
      <c r="C81" s="4" t="s">
        <v>14</v>
      </c>
      <c r="D81" s="4">
        <v>6</v>
      </c>
      <c r="E81" s="6">
        <v>3</v>
      </c>
      <c r="F81" s="4">
        <v>100</v>
      </c>
      <c r="G81" s="6"/>
      <c r="H81" s="6"/>
      <c r="I81" s="6">
        <v>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</row>
    <row r="82" spans="1:1001">
      <c r="A82" s="4" t="s">
        <v>119</v>
      </c>
      <c r="B82" s="4">
        <v>530003595</v>
      </c>
      <c r="C82" s="4" t="s">
        <v>14</v>
      </c>
      <c r="D82" s="4">
        <v>12</v>
      </c>
      <c r="E82" s="6">
        <v>3</v>
      </c>
      <c r="F82" s="4">
        <v>100</v>
      </c>
      <c r="G82" s="6"/>
      <c r="H82" s="6"/>
      <c r="I82" s="6">
        <v>12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</row>
    <row r="83" spans="1:1001">
      <c r="A83" s="4" t="s">
        <v>120</v>
      </c>
      <c r="B83" s="4">
        <v>246006191</v>
      </c>
      <c r="C83" s="4" t="s">
        <v>14</v>
      </c>
      <c r="D83" s="4">
        <v>6</v>
      </c>
      <c r="E83" s="6">
        <v>2.83</v>
      </c>
      <c r="F83" s="4">
        <v>92</v>
      </c>
      <c r="G83" s="6"/>
      <c r="H83" s="6">
        <v>1</v>
      </c>
      <c r="I83" s="6">
        <v>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</row>
    <row r="84" spans="1:1001">
      <c r="A84" s="4" t="s">
        <v>121</v>
      </c>
      <c r="B84" s="4">
        <v>316009815</v>
      </c>
      <c r="C84" s="4" t="s">
        <v>14</v>
      </c>
      <c r="D84" s="4">
        <v>6</v>
      </c>
      <c r="E84" s="6">
        <v>3</v>
      </c>
      <c r="F84" s="4">
        <v>100</v>
      </c>
      <c r="G84" s="6"/>
      <c r="H84" s="6"/>
      <c r="I84" s="6">
        <v>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</row>
    <row r="85" spans="1:1001">
      <c r="A85" s="4" t="s">
        <v>122</v>
      </c>
      <c r="B85" s="4">
        <v>669004694</v>
      </c>
      <c r="C85" s="4" t="s">
        <v>14</v>
      </c>
      <c r="D85" s="4">
        <v>6</v>
      </c>
      <c r="E85" s="6">
        <v>3</v>
      </c>
      <c r="F85" s="4">
        <v>100</v>
      </c>
      <c r="G85" s="6"/>
      <c r="H85" s="6"/>
      <c r="I85" s="6">
        <v>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</row>
    <row r="86" spans="1:1001">
      <c r="A86" s="4" t="s">
        <v>123</v>
      </c>
      <c r="B86" s="4"/>
      <c r="C86" s="4" t="s">
        <v>14</v>
      </c>
      <c r="D86" s="4">
        <v>6</v>
      </c>
      <c r="E86" s="6">
        <v>3</v>
      </c>
      <c r="F86" s="4">
        <v>100</v>
      </c>
      <c r="G86" s="6"/>
      <c r="H86" s="6"/>
      <c r="I86" s="6">
        <v>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</row>
    <row r="87" spans="1:1001">
      <c r="A87" s="4" t="s">
        <v>124</v>
      </c>
      <c r="B87" s="4">
        <v>531009853</v>
      </c>
      <c r="C87" s="4" t="s">
        <v>14</v>
      </c>
      <c r="D87" s="4">
        <v>6</v>
      </c>
      <c r="E87" s="6">
        <v>2.83</v>
      </c>
      <c r="F87" s="4">
        <v>92</v>
      </c>
      <c r="G87" s="6"/>
      <c r="H87" s="6">
        <v>1</v>
      </c>
      <c r="I87" s="6">
        <v>5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</row>
    <row r="88" spans="1:1001">
      <c r="A88" s="4" t="s">
        <v>125</v>
      </c>
      <c r="B88" s="4">
        <v>754003555</v>
      </c>
      <c r="C88" s="4" t="s">
        <v>14</v>
      </c>
      <c r="D88" s="4">
        <v>6</v>
      </c>
      <c r="E88" s="6">
        <v>3</v>
      </c>
      <c r="F88" s="4">
        <v>100</v>
      </c>
      <c r="G88" s="6"/>
      <c r="H88" s="6"/>
      <c r="I88" s="6">
        <v>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</row>
    <row r="89" spans="1:1001">
      <c r="A89" s="4" t="s">
        <v>126</v>
      </c>
      <c r="B89" s="4">
        <v>441006202</v>
      </c>
      <c r="C89" s="4" t="s">
        <v>14</v>
      </c>
      <c r="D89" s="4">
        <v>6</v>
      </c>
      <c r="E89" s="6">
        <v>3</v>
      </c>
      <c r="F89" s="4">
        <v>100</v>
      </c>
      <c r="G89" s="6"/>
      <c r="H89" s="6"/>
      <c r="I89" s="6">
        <v>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</row>
    <row r="90" spans="1:1001">
      <c r="A90" s="4" t="s">
        <v>127</v>
      </c>
      <c r="B90" s="4">
        <v>613001221</v>
      </c>
      <c r="C90" s="4" t="s">
        <v>14</v>
      </c>
      <c r="D90" s="4">
        <v>6</v>
      </c>
      <c r="E90" s="6">
        <v>3</v>
      </c>
      <c r="F90" s="4">
        <v>100</v>
      </c>
      <c r="G90" s="6"/>
      <c r="H90" s="6"/>
      <c r="I90" s="6">
        <v>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</row>
    <row r="91" spans="1:1001">
      <c r="A91" s="4" t="s">
        <v>128</v>
      </c>
      <c r="B91" s="4" t="s">
        <v>129</v>
      </c>
      <c r="C91" s="4" t="s">
        <v>14</v>
      </c>
      <c r="D91" s="4">
        <v>6</v>
      </c>
      <c r="E91" s="6">
        <v>2</v>
      </c>
      <c r="F91" s="4">
        <v>50</v>
      </c>
      <c r="G91" s="6"/>
      <c r="H91" s="6">
        <v>6</v>
      </c>
      <c r="I91" s="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</row>
    <row r="92" spans="1:1001">
      <c r="A92" s="4" t="s">
        <v>130</v>
      </c>
      <c r="B92" s="4">
        <v>454006700</v>
      </c>
      <c r="C92" s="4" t="s">
        <v>14</v>
      </c>
      <c r="D92" s="4">
        <v>12</v>
      </c>
      <c r="E92" s="6">
        <v>3</v>
      </c>
      <c r="F92" s="4">
        <v>100</v>
      </c>
      <c r="G92" s="6"/>
      <c r="H92" s="6"/>
      <c r="I92" s="6">
        <v>12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</row>
    <row r="93" spans="1:1001">
      <c r="A93" s="4" t="s">
        <v>131</v>
      </c>
      <c r="B93" s="4">
        <v>484009601</v>
      </c>
      <c r="C93" s="4" t="s">
        <v>14</v>
      </c>
      <c r="D93" s="4">
        <v>6</v>
      </c>
      <c r="E93" s="6">
        <v>1.83</v>
      </c>
      <c r="F93" s="4">
        <v>42</v>
      </c>
      <c r="G93" s="6">
        <v>1</v>
      </c>
      <c r="H93" s="6">
        <v>5</v>
      </c>
      <c r="I93" s="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</row>
    <row r="94" spans="1:1001">
      <c r="A94" s="4" t="s">
        <v>132</v>
      </c>
      <c r="B94" s="4" t="s">
        <v>133</v>
      </c>
      <c r="C94" s="4" t="s">
        <v>14</v>
      </c>
      <c r="D94" s="4">
        <v>6</v>
      </c>
      <c r="E94" s="6">
        <v>3</v>
      </c>
      <c r="F94" s="4">
        <v>100</v>
      </c>
      <c r="G94" s="6"/>
      <c r="H94" s="6"/>
      <c r="I94" s="6">
        <v>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</row>
    <row r="95" spans="1:1001">
      <c r="A95" s="4" t="s">
        <v>134</v>
      </c>
      <c r="B95" s="4">
        <v>754008550</v>
      </c>
      <c r="C95" s="4" t="s">
        <v>14</v>
      </c>
      <c r="D95" s="4">
        <v>12</v>
      </c>
      <c r="E95" s="6">
        <v>3</v>
      </c>
      <c r="F95" s="4">
        <v>100</v>
      </c>
      <c r="G95" s="6"/>
      <c r="H95" s="6"/>
      <c r="I95" s="6">
        <v>12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</row>
    <row r="96" spans="1:1001">
      <c r="A96" s="4" t="s">
        <v>135</v>
      </c>
      <c r="B96" s="4">
        <v>570009978</v>
      </c>
      <c r="C96" s="4" t="s">
        <v>14</v>
      </c>
      <c r="D96" s="4">
        <v>12</v>
      </c>
      <c r="E96" s="6">
        <v>2.92</v>
      </c>
      <c r="F96" s="4">
        <v>96</v>
      </c>
      <c r="G96" s="6"/>
      <c r="H96" s="6">
        <v>1</v>
      </c>
      <c r="I96" s="6">
        <v>11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</row>
    <row r="97" spans="1:1001">
      <c r="A97" s="4" t="s">
        <v>136</v>
      </c>
      <c r="B97" s="4">
        <v>630009057</v>
      </c>
      <c r="C97" s="4" t="s">
        <v>14</v>
      </c>
      <c r="D97" s="4">
        <v>6</v>
      </c>
      <c r="E97" s="6">
        <v>2.33</v>
      </c>
      <c r="F97" s="4">
        <v>67</v>
      </c>
      <c r="G97" s="6"/>
      <c r="H97" s="6">
        <v>4</v>
      </c>
      <c r="I97" s="6">
        <v>2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</row>
    <row r="98" spans="1:1001">
      <c r="A98" s="4" t="s">
        <v>137</v>
      </c>
      <c r="B98" s="4"/>
      <c r="C98" s="4" t="s">
        <v>14</v>
      </c>
      <c r="D98" s="4">
        <v>6</v>
      </c>
      <c r="E98" s="6">
        <v>3</v>
      </c>
      <c r="F98" s="4">
        <v>100</v>
      </c>
      <c r="G98" s="6"/>
      <c r="H98" s="6"/>
      <c r="I98" s="6">
        <v>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</row>
    <row r="99" spans="1:1001">
      <c r="A99" s="4" t="s">
        <v>138</v>
      </c>
      <c r="B99" s="4" t="s">
        <v>139</v>
      </c>
      <c r="C99" s="4" t="s">
        <v>14</v>
      </c>
      <c r="D99" s="4">
        <v>6</v>
      </c>
      <c r="E99" s="6">
        <v>2.83</v>
      </c>
      <c r="F99" s="4">
        <v>92</v>
      </c>
      <c r="G99" s="6"/>
      <c r="H99" s="6">
        <v>1</v>
      </c>
      <c r="I99" s="6">
        <v>5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</row>
    <row r="100" spans="1:1001">
      <c r="A100" s="4" t="s">
        <v>140</v>
      </c>
      <c r="B100" s="4">
        <v>819002465</v>
      </c>
      <c r="C100" s="4" t="s">
        <v>14</v>
      </c>
      <c r="D100" s="4">
        <v>6</v>
      </c>
      <c r="E100" s="6">
        <v>3</v>
      </c>
      <c r="F100" s="4">
        <v>100</v>
      </c>
      <c r="G100" s="6"/>
      <c r="H100" s="6"/>
      <c r="I100" s="6">
        <v>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</row>
    <row r="101" spans="1:1001">
      <c r="A101" s="4" t="s">
        <v>141</v>
      </c>
      <c r="B101" s="4">
        <v>667003117</v>
      </c>
      <c r="C101" s="4" t="s">
        <v>14</v>
      </c>
      <c r="D101" s="4">
        <v>6</v>
      </c>
      <c r="E101" s="6">
        <v>2.67</v>
      </c>
      <c r="F101" s="4">
        <v>83</v>
      </c>
      <c r="G101" s="6"/>
      <c r="H101" s="6">
        <v>2</v>
      </c>
      <c r="I101" s="6">
        <v>4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</row>
    <row r="102" spans="1:1001">
      <c r="A102" s="4" t="s">
        <v>142</v>
      </c>
      <c r="B102" s="4">
        <v>878009379</v>
      </c>
      <c r="C102" s="4" t="s">
        <v>14</v>
      </c>
      <c r="D102" s="4">
        <v>6</v>
      </c>
      <c r="E102" s="6">
        <v>2.67</v>
      </c>
      <c r="F102" s="4">
        <v>83</v>
      </c>
      <c r="G102" s="6"/>
      <c r="H102" s="6">
        <v>2</v>
      </c>
      <c r="I102" s="6">
        <v>4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</row>
    <row r="103" spans="1:1001">
      <c r="A103" s="4" t="s">
        <v>143</v>
      </c>
      <c r="B103" s="4">
        <v>784001684</v>
      </c>
      <c r="C103" s="4" t="s">
        <v>14</v>
      </c>
      <c r="D103" s="4">
        <v>12</v>
      </c>
      <c r="E103" s="6">
        <v>3</v>
      </c>
      <c r="F103" s="4">
        <v>100</v>
      </c>
      <c r="G103" s="6"/>
      <c r="H103" s="6"/>
      <c r="I103" s="6">
        <v>12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</row>
    <row r="104" spans="1:1001">
      <c r="A104" s="4" t="s">
        <v>144</v>
      </c>
      <c r="B104" s="4">
        <v>759003801</v>
      </c>
      <c r="C104" s="4" t="s">
        <v>14</v>
      </c>
      <c r="D104" s="4">
        <v>6</v>
      </c>
      <c r="E104" s="6">
        <v>2.17</v>
      </c>
      <c r="F104" s="4">
        <v>58</v>
      </c>
      <c r="G104" s="6"/>
      <c r="H104" s="6">
        <v>5</v>
      </c>
      <c r="I104" s="6">
        <v>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  <c r="ALK104" s="2"/>
      <c r="ALL104" s="2"/>
      <c r="ALM104" s="2"/>
    </row>
    <row r="105" spans="1:1001">
      <c r="A105" s="4" t="s">
        <v>145</v>
      </c>
      <c r="B105" s="4">
        <v>845004363</v>
      </c>
      <c r="C105" s="4" t="s">
        <v>14</v>
      </c>
      <c r="D105" s="4">
        <v>6</v>
      </c>
      <c r="E105" s="6">
        <v>3</v>
      </c>
      <c r="F105" s="4">
        <v>100</v>
      </c>
      <c r="G105" s="6"/>
      <c r="H105" s="6"/>
      <c r="I105" s="6">
        <v>6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</row>
    <row r="106" spans="1:1001">
      <c r="A106" s="4" t="s">
        <v>146</v>
      </c>
      <c r="B106" s="4">
        <v>684001016</v>
      </c>
      <c r="C106" s="4" t="s">
        <v>14</v>
      </c>
      <c r="D106" s="4">
        <v>6</v>
      </c>
      <c r="E106" s="6">
        <v>2.83</v>
      </c>
      <c r="F106" s="4">
        <v>92</v>
      </c>
      <c r="G106" s="6"/>
      <c r="H106" s="6">
        <v>1</v>
      </c>
      <c r="I106" s="6">
        <v>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</row>
    <row r="107" spans="1:1001">
      <c r="A107" s="4" t="s">
        <v>147</v>
      </c>
      <c r="B107" s="4">
        <v>346008820</v>
      </c>
      <c r="C107" s="4" t="s">
        <v>14</v>
      </c>
      <c r="D107" s="4">
        <v>6</v>
      </c>
      <c r="E107" s="6">
        <v>3</v>
      </c>
      <c r="F107" s="4">
        <v>100</v>
      </c>
      <c r="G107" s="6"/>
      <c r="H107" s="6"/>
      <c r="I107" s="6">
        <v>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</row>
    <row r="108" spans="1:1001">
      <c r="A108" s="4" t="s">
        <v>148</v>
      </c>
      <c r="B108" s="4">
        <v>686004512</v>
      </c>
      <c r="C108" s="4" t="s">
        <v>14</v>
      </c>
      <c r="D108" s="4">
        <v>6</v>
      </c>
      <c r="E108" s="6">
        <v>2.5</v>
      </c>
      <c r="F108" s="4">
        <v>75</v>
      </c>
      <c r="G108" s="6"/>
      <c r="H108" s="6">
        <v>3</v>
      </c>
      <c r="I108" s="6">
        <v>3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  <c r="ALK108" s="2"/>
      <c r="ALL108" s="2"/>
      <c r="ALM108" s="2"/>
    </row>
    <row r="109" spans="1:1001">
      <c r="A109" s="4" t="s">
        <v>149</v>
      </c>
      <c r="B109" s="4">
        <v>228007779</v>
      </c>
      <c r="C109" s="4" t="s">
        <v>14</v>
      </c>
      <c r="D109" s="4">
        <v>6</v>
      </c>
      <c r="E109" s="6">
        <v>2.83</v>
      </c>
      <c r="F109" s="4">
        <v>92</v>
      </c>
      <c r="G109" s="6"/>
      <c r="H109" s="6">
        <v>1</v>
      </c>
      <c r="I109" s="6">
        <v>5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  <c r="ALK109" s="2"/>
      <c r="ALL109" s="2"/>
      <c r="ALM109" s="2"/>
    </row>
    <row r="110" spans="1:1001">
      <c r="A110" s="4" t="s">
        <v>150</v>
      </c>
      <c r="B110" s="4">
        <v>520008647</v>
      </c>
      <c r="C110" s="4" t="s">
        <v>14</v>
      </c>
      <c r="D110" s="4">
        <v>6</v>
      </c>
      <c r="E110" s="6">
        <v>3</v>
      </c>
      <c r="F110" s="4">
        <v>100</v>
      </c>
      <c r="G110" s="6"/>
      <c r="H110" s="6"/>
      <c r="I110" s="6">
        <v>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  <c r="ALK110" s="2"/>
      <c r="ALL110" s="2"/>
      <c r="ALM110" s="2"/>
    </row>
    <row r="111" spans="1:1001">
      <c r="A111" s="4" t="s">
        <v>151</v>
      </c>
      <c r="B111" s="4">
        <v>796000789</v>
      </c>
      <c r="C111" s="4" t="s">
        <v>14</v>
      </c>
      <c r="D111" s="4">
        <v>6</v>
      </c>
      <c r="E111" s="6">
        <v>2.33</v>
      </c>
      <c r="F111" s="4">
        <v>67</v>
      </c>
      <c r="G111" s="6">
        <v>2</v>
      </c>
      <c r="H111" s="6"/>
      <c r="I111" s="6">
        <v>4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  <c r="ALK111" s="2"/>
      <c r="ALL111" s="2"/>
      <c r="ALM111" s="2"/>
    </row>
    <row r="112" spans="1:1001">
      <c r="A112" s="4" t="s">
        <v>152</v>
      </c>
      <c r="B112" s="4">
        <v>213005447</v>
      </c>
      <c r="C112" s="4" t="s">
        <v>14</v>
      </c>
      <c r="D112" s="4">
        <v>6</v>
      </c>
      <c r="E112" s="6">
        <v>2.83</v>
      </c>
      <c r="F112" s="4">
        <v>92</v>
      </c>
      <c r="G112" s="6"/>
      <c r="H112" s="6">
        <v>1</v>
      </c>
      <c r="I112" s="6">
        <v>5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</row>
    <row r="113" spans="1:1001">
      <c r="A113" s="4" t="s">
        <v>153</v>
      </c>
      <c r="B113" s="4">
        <v>789005927</v>
      </c>
      <c r="C113" s="4" t="s">
        <v>14</v>
      </c>
      <c r="D113" s="4">
        <v>12</v>
      </c>
      <c r="E113" s="6">
        <v>3</v>
      </c>
      <c r="F113" s="4">
        <v>100</v>
      </c>
      <c r="G113" s="6"/>
      <c r="H113" s="6"/>
      <c r="I113" s="6">
        <v>12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  <c r="ALK113" s="2"/>
      <c r="ALL113" s="2"/>
      <c r="ALM113" s="2"/>
    </row>
    <row r="114" spans="1:1001">
      <c r="A114" s="4" t="s">
        <v>154</v>
      </c>
      <c r="B114" s="4">
        <v>837007437</v>
      </c>
      <c r="C114" s="4" t="s">
        <v>14</v>
      </c>
      <c r="D114" s="4">
        <v>6</v>
      </c>
      <c r="E114" s="6">
        <v>3</v>
      </c>
      <c r="F114" s="4">
        <v>100</v>
      </c>
      <c r="G114" s="6"/>
      <c r="H114" s="6"/>
      <c r="I114" s="6">
        <v>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  <c r="ALK114" s="2"/>
      <c r="ALL114" s="2"/>
      <c r="ALM114" s="2"/>
    </row>
    <row r="115" spans="1:1001">
      <c r="A115" s="4" t="s">
        <v>155</v>
      </c>
      <c r="B115" s="4" t="s">
        <v>156</v>
      </c>
      <c r="C115" s="4" t="s">
        <v>14</v>
      </c>
      <c r="D115" s="4">
        <v>6</v>
      </c>
      <c r="E115" s="6">
        <v>3</v>
      </c>
      <c r="F115" s="4">
        <v>100</v>
      </c>
      <c r="G115" s="6"/>
      <c r="H115" s="6"/>
      <c r="I115" s="6">
        <v>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  <c r="ALK115" s="2"/>
      <c r="ALL115" s="2"/>
      <c r="ALM115" s="2"/>
    </row>
    <row r="116" spans="1:1001">
      <c r="A116" s="4" t="s">
        <v>157</v>
      </c>
      <c r="B116" s="4">
        <v>753003530</v>
      </c>
      <c r="C116" s="4" t="s">
        <v>14</v>
      </c>
      <c r="D116" s="4">
        <v>6</v>
      </c>
      <c r="E116" s="6">
        <v>2.83</v>
      </c>
      <c r="F116" s="4">
        <v>92</v>
      </c>
      <c r="G116" s="6"/>
      <c r="H116" s="6">
        <v>1</v>
      </c>
      <c r="I116" s="6">
        <v>5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</row>
    <row r="117" spans="1:1001">
      <c r="A117" s="4" t="s">
        <v>158</v>
      </c>
      <c r="B117" s="4">
        <v>554007076</v>
      </c>
      <c r="C117" s="4" t="s">
        <v>14</v>
      </c>
      <c r="D117" s="4">
        <v>12</v>
      </c>
      <c r="E117" s="6">
        <v>2.67</v>
      </c>
      <c r="F117" s="4">
        <v>83</v>
      </c>
      <c r="G117" s="6">
        <v>2</v>
      </c>
      <c r="H117" s="6"/>
      <c r="I117" s="6">
        <v>10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</row>
    <row r="118" spans="1:1001">
      <c r="A118" s="4" t="s">
        <v>159</v>
      </c>
      <c r="B118" s="4">
        <v>676004111</v>
      </c>
      <c r="C118" s="4" t="s">
        <v>14</v>
      </c>
      <c r="D118" s="4">
        <v>6</v>
      </c>
      <c r="E118" s="6">
        <v>2.83</v>
      </c>
      <c r="F118" s="4">
        <v>92</v>
      </c>
      <c r="G118" s="6"/>
      <c r="H118" s="6">
        <v>1</v>
      </c>
      <c r="I118" s="6">
        <v>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</row>
    <row r="119" spans="1:1001">
      <c r="A119" s="4" t="s">
        <v>160</v>
      </c>
      <c r="B119" s="4">
        <v>255001618</v>
      </c>
      <c r="C119" s="4" t="s">
        <v>14</v>
      </c>
      <c r="D119" s="4">
        <v>6</v>
      </c>
      <c r="E119" s="6">
        <v>2</v>
      </c>
      <c r="F119" s="4">
        <v>50</v>
      </c>
      <c r="G119" s="6"/>
      <c r="H119" s="6">
        <v>6</v>
      </c>
      <c r="I119" s="6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  <c r="ALK119" s="2"/>
      <c r="ALL119" s="2"/>
      <c r="ALM119" s="2"/>
    </row>
    <row r="120" spans="1:1001">
      <c r="A120" s="4" t="s">
        <v>161</v>
      </c>
      <c r="B120" s="4">
        <v>303002490</v>
      </c>
      <c r="C120" s="4" t="s">
        <v>14</v>
      </c>
      <c r="D120" s="4">
        <v>6</v>
      </c>
      <c r="E120" s="6">
        <v>3</v>
      </c>
      <c r="F120" s="4">
        <v>100</v>
      </c>
      <c r="G120" s="6"/>
      <c r="H120" s="6"/>
      <c r="I120" s="6">
        <v>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  <c r="ALK120" s="2"/>
      <c r="ALL120" s="2"/>
      <c r="ALM120" s="2"/>
    </row>
    <row r="121" spans="1:1001">
      <c r="A121" s="4" t="s">
        <v>162</v>
      </c>
      <c r="B121" s="4"/>
      <c r="C121" s="4" t="s">
        <v>14</v>
      </c>
      <c r="D121" s="4">
        <v>6</v>
      </c>
      <c r="E121" s="6">
        <v>3</v>
      </c>
      <c r="F121" s="4">
        <v>100</v>
      </c>
      <c r="G121" s="6"/>
      <c r="H121" s="6"/>
      <c r="I121" s="6">
        <v>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2"/>
      <c r="AKS121" s="2"/>
      <c r="AKT121" s="2"/>
      <c r="AKU121" s="2"/>
      <c r="AKV121" s="2"/>
      <c r="AKW121" s="2"/>
      <c r="AKX121" s="2"/>
      <c r="AKY121" s="2"/>
      <c r="AKZ121" s="2"/>
      <c r="ALA121" s="2"/>
      <c r="ALB121" s="2"/>
      <c r="ALC121" s="2"/>
      <c r="ALD121" s="2"/>
      <c r="ALE121" s="2"/>
      <c r="ALF121" s="2"/>
      <c r="ALG121" s="2"/>
      <c r="ALH121" s="2"/>
      <c r="ALI121" s="2"/>
      <c r="ALJ121" s="2"/>
      <c r="ALK121" s="2"/>
      <c r="ALL121" s="2"/>
      <c r="ALM121" s="2"/>
    </row>
    <row r="122" spans="1:1001">
      <c r="A122" s="4" t="s">
        <v>163</v>
      </c>
      <c r="B122" s="4">
        <v>607009475</v>
      </c>
      <c r="C122" s="4" t="s">
        <v>14</v>
      </c>
      <c r="D122" s="4">
        <v>6</v>
      </c>
      <c r="E122" s="6">
        <v>3</v>
      </c>
      <c r="F122" s="4">
        <v>100</v>
      </c>
      <c r="G122" s="6"/>
      <c r="H122" s="6"/>
      <c r="I122" s="6">
        <v>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  <c r="XT122" s="2"/>
      <c r="XU122" s="2"/>
      <c r="XV122" s="2"/>
      <c r="XW122" s="2"/>
      <c r="XX122" s="2"/>
      <c r="XY122" s="2"/>
      <c r="XZ122" s="2"/>
      <c r="YA122" s="2"/>
      <c r="YB122" s="2"/>
      <c r="YC122" s="2"/>
      <c r="YD122" s="2"/>
      <c r="YE122" s="2"/>
      <c r="YF122" s="2"/>
      <c r="YG122" s="2"/>
      <c r="YH122" s="2"/>
      <c r="YI122" s="2"/>
      <c r="YJ122" s="2"/>
      <c r="YK122" s="2"/>
      <c r="YL122" s="2"/>
      <c r="YM122" s="2"/>
      <c r="YN122" s="2"/>
      <c r="YO122" s="2"/>
      <c r="YP122" s="2"/>
      <c r="YQ122" s="2"/>
      <c r="YR122" s="2"/>
      <c r="YS122" s="2"/>
      <c r="YT122" s="2"/>
      <c r="YU122" s="2"/>
      <c r="YV122" s="2"/>
      <c r="YW122" s="2"/>
      <c r="YX122" s="2"/>
      <c r="YY122" s="2"/>
      <c r="YZ122" s="2"/>
      <c r="ZA122" s="2"/>
      <c r="ZB122" s="2"/>
      <c r="ZC122" s="2"/>
      <c r="ZD122" s="2"/>
      <c r="ZE122" s="2"/>
      <c r="ZF122" s="2"/>
      <c r="ZG122" s="2"/>
      <c r="ZH122" s="2"/>
      <c r="ZI122" s="2"/>
      <c r="ZJ122" s="2"/>
      <c r="ZK122" s="2"/>
      <c r="ZL122" s="2"/>
      <c r="ZM122" s="2"/>
      <c r="ZN122" s="2"/>
      <c r="ZO122" s="2"/>
      <c r="ZP122" s="2"/>
      <c r="ZQ122" s="2"/>
      <c r="ZR122" s="2"/>
      <c r="ZS122" s="2"/>
      <c r="ZT122" s="2"/>
      <c r="ZU122" s="2"/>
      <c r="ZV122" s="2"/>
      <c r="ZW122" s="2"/>
      <c r="ZX122" s="2"/>
      <c r="ZY122" s="2"/>
      <c r="ZZ122" s="2"/>
      <c r="AAA122" s="2"/>
      <c r="AAB122" s="2"/>
      <c r="AAC122" s="2"/>
      <c r="AAD122" s="2"/>
      <c r="AAE122" s="2"/>
      <c r="AAF122" s="2"/>
      <c r="AAG122" s="2"/>
      <c r="AAH122" s="2"/>
      <c r="AAI122" s="2"/>
      <c r="AAJ122" s="2"/>
      <c r="AAK122" s="2"/>
      <c r="AAL122" s="2"/>
      <c r="AAM122" s="2"/>
      <c r="AAN122" s="2"/>
      <c r="AAO122" s="2"/>
      <c r="AAP122" s="2"/>
      <c r="AAQ122" s="2"/>
      <c r="AAR122" s="2"/>
      <c r="AAS122" s="2"/>
      <c r="AAT122" s="2"/>
      <c r="AAU122" s="2"/>
      <c r="AAV122" s="2"/>
      <c r="AAW122" s="2"/>
      <c r="AAX122" s="2"/>
      <c r="AAY122" s="2"/>
      <c r="AAZ122" s="2"/>
      <c r="ABA122" s="2"/>
      <c r="ABB122" s="2"/>
      <c r="ABC122" s="2"/>
      <c r="ABD122" s="2"/>
      <c r="ABE122" s="2"/>
      <c r="ABF122" s="2"/>
      <c r="ABG122" s="2"/>
      <c r="ABH122" s="2"/>
      <c r="ABI122" s="2"/>
      <c r="ABJ122" s="2"/>
      <c r="ABK122" s="2"/>
      <c r="ABL122" s="2"/>
      <c r="ABM122" s="2"/>
      <c r="ABN122" s="2"/>
      <c r="ABO122" s="2"/>
      <c r="ABP122" s="2"/>
      <c r="ABQ122" s="2"/>
      <c r="ABR122" s="2"/>
      <c r="ABS122" s="2"/>
      <c r="ABT122" s="2"/>
      <c r="ABU122" s="2"/>
      <c r="ABV122" s="2"/>
      <c r="ABW122" s="2"/>
      <c r="ABX122" s="2"/>
      <c r="ABY122" s="2"/>
      <c r="ABZ122" s="2"/>
      <c r="ACA122" s="2"/>
      <c r="ACB122" s="2"/>
      <c r="ACC122" s="2"/>
      <c r="ACD122" s="2"/>
      <c r="ACE122" s="2"/>
      <c r="ACF122" s="2"/>
      <c r="ACG122" s="2"/>
      <c r="ACH122" s="2"/>
      <c r="ACI122" s="2"/>
      <c r="ACJ122" s="2"/>
      <c r="ACK122" s="2"/>
      <c r="ACL122" s="2"/>
      <c r="ACM122" s="2"/>
      <c r="ACN122" s="2"/>
      <c r="ACO122" s="2"/>
      <c r="ACP122" s="2"/>
      <c r="ACQ122" s="2"/>
      <c r="ACR122" s="2"/>
      <c r="ACS122" s="2"/>
      <c r="ACT122" s="2"/>
      <c r="ACU122" s="2"/>
      <c r="ACV122" s="2"/>
      <c r="ACW122" s="2"/>
      <c r="ACX122" s="2"/>
      <c r="ACY122" s="2"/>
      <c r="ACZ122" s="2"/>
      <c r="ADA122" s="2"/>
      <c r="ADB122" s="2"/>
      <c r="ADC122" s="2"/>
      <c r="ADD122" s="2"/>
      <c r="ADE122" s="2"/>
      <c r="ADF122" s="2"/>
      <c r="ADG122" s="2"/>
      <c r="ADH122" s="2"/>
      <c r="ADI122" s="2"/>
      <c r="ADJ122" s="2"/>
      <c r="ADK122" s="2"/>
      <c r="ADL122" s="2"/>
      <c r="ADM122" s="2"/>
      <c r="ADN122" s="2"/>
      <c r="ADO122" s="2"/>
      <c r="ADP122" s="2"/>
      <c r="ADQ122" s="2"/>
      <c r="ADR122" s="2"/>
      <c r="ADS122" s="2"/>
      <c r="ADT122" s="2"/>
      <c r="ADU122" s="2"/>
      <c r="ADV122" s="2"/>
      <c r="ADW122" s="2"/>
      <c r="ADX122" s="2"/>
      <c r="ADY122" s="2"/>
      <c r="ADZ122" s="2"/>
      <c r="AEA122" s="2"/>
      <c r="AEB122" s="2"/>
      <c r="AEC122" s="2"/>
      <c r="AED122" s="2"/>
      <c r="AEE122" s="2"/>
      <c r="AEF122" s="2"/>
      <c r="AEG122" s="2"/>
      <c r="AEH122" s="2"/>
      <c r="AEI122" s="2"/>
      <c r="AEJ122" s="2"/>
      <c r="AEK122" s="2"/>
      <c r="AEL122" s="2"/>
      <c r="AEM122" s="2"/>
      <c r="AEN122" s="2"/>
      <c r="AEO122" s="2"/>
      <c r="AEP122" s="2"/>
      <c r="AEQ122" s="2"/>
      <c r="AER122" s="2"/>
      <c r="AES122" s="2"/>
      <c r="AET122" s="2"/>
      <c r="AEU122" s="2"/>
      <c r="AEV122" s="2"/>
      <c r="AEW122" s="2"/>
      <c r="AEX122" s="2"/>
      <c r="AEY122" s="2"/>
      <c r="AEZ122" s="2"/>
      <c r="AFA122" s="2"/>
      <c r="AFB122" s="2"/>
      <c r="AFC122" s="2"/>
      <c r="AFD122" s="2"/>
      <c r="AFE122" s="2"/>
      <c r="AFF122" s="2"/>
      <c r="AFG122" s="2"/>
      <c r="AFH122" s="2"/>
      <c r="AFI122" s="2"/>
      <c r="AFJ122" s="2"/>
      <c r="AFK122" s="2"/>
      <c r="AFL122" s="2"/>
      <c r="AFM122" s="2"/>
      <c r="AFN122" s="2"/>
      <c r="AFO122" s="2"/>
      <c r="AFP122" s="2"/>
      <c r="AFQ122" s="2"/>
      <c r="AFR122" s="2"/>
      <c r="AFS122" s="2"/>
      <c r="AFT122" s="2"/>
      <c r="AFU122" s="2"/>
      <c r="AFV122" s="2"/>
      <c r="AFW122" s="2"/>
      <c r="AFX122" s="2"/>
      <c r="AFY122" s="2"/>
      <c r="AFZ122" s="2"/>
      <c r="AGA122" s="2"/>
      <c r="AGB122" s="2"/>
      <c r="AGC122" s="2"/>
      <c r="AGD122" s="2"/>
      <c r="AGE122" s="2"/>
      <c r="AGF122" s="2"/>
      <c r="AGG122" s="2"/>
      <c r="AGH122" s="2"/>
      <c r="AGI122" s="2"/>
      <c r="AGJ122" s="2"/>
      <c r="AGK122" s="2"/>
      <c r="AGL122" s="2"/>
      <c r="AGM122" s="2"/>
      <c r="AGN122" s="2"/>
      <c r="AGO122" s="2"/>
      <c r="AGP122" s="2"/>
      <c r="AGQ122" s="2"/>
      <c r="AGR122" s="2"/>
      <c r="AGS122" s="2"/>
      <c r="AGT122" s="2"/>
      <c r="AGU122" s="2"/>
      <c r="AGV122" s="2"/>
      <c r="AGW122" s="2"/>
      <c r="AGX122" s="2"/>
      <c r="AGY122" s="2"/>
      <c r="AGZ122" s="2"/>
      <c r="AHA122" s="2"/>
      <c r="AHB122" s="2"/>
      <c r="AHC122" s="2"/>
      <c r="AHD122" s="2"/>
      <c r="AHE122" s="2"/>
      <c r="AHF122" s="2"/>
      <c r="AHG122" s="2"/>
      <c r="AHH122" s="2"/>
      <c r="AHI122" s="2"/>
      <c r="AHJ122" s="2"/>
      <c r="AHK122" s="2"/>
      <c r="AHL122" s="2"/>
      <c r="AHM122" s="2"/>
      <c r="AHN122" s="2"/>
      <c r="AHO122" s="2"/>
      <c r="AHP122" s="2"/>
      <c r="AHQ122" s="2"/>
      <c r="AHR122" s="2"/>
      <c r="AHS122" s="2"/>
      <c r="AHT122" s="2"/>
      <c r="AHU122" s="2"/>
      <c r="AHV122" s="2"/>
      <c r="AHW122" s="2"/>
      <c r="AHX122" s="2"/>
      <c r="AHY122" s="2"/>
      <c r="AHZ122" s="2"/>
      <c r="AIA122" s="2"/>
      <c r="AIB122" s="2"/>
      <c r="AIC122" s="2"/>
      <c r="AID122" s="2"/>
      <c r="AIE122" s="2"/>
      <c r="AIF122" s="2"/>
      <c r="AIG122" s="2"/>
      <c r="AIH122" s="2"/>
      <c r="AII122" s="2"/>
      <c r="AIJ122" s="2"/>
      <c r="AIK122" s="2"/>
      <c r="AIL122" s="2"/>
      <c r="AIM122" s="2"/>
      <c r="AIN122" s="2"/>
      <c r="AIO122" s="2"/>
      <c r="AIP122" s="2"/>
      <c r="AIQ122" s="2"/>
      <c r="AIR122" s="2"/>
      <c r="AIS122" s="2"/>
      <c r="AIT122" s="2"/>
      <c r="AIU122" s="2"/>
      <c r="AIV122" s="2"/>
      <c r="AIW122" s="2"/>
      <c r="AIX122" s="2"/>
      <c r="AIY122" s="2"/>
      <c r="AIZ122" s="2"/>
      <c r="AJA122" s="2"/>
      <c r="AJB122" s="2"/>
      <c r="AJC122" s="2"/>
      <c r="AJD122" s="2"/>
      <c r="AJE122" s="2"/>
      <c r="AJF122" s="2"/>
      <c r="AJG122" s="2"/>
      <c r="AJH122" s="2"/>
      <c r="AJI122" s="2"/>
      <c r="AJJ122" s="2"/>
      <c r="AJK122" s="2"/>
      <c r="AJL122" s="2"/>
      <c r="AJM122" s="2"/>
      <c r="AJN122" s="2"/>
      <c r="AJO122" s="2"/>
      <c r="AJP122" s="2"/>
      <c r="AJQ122" s="2"/>
      <c r="AJR122" s="2"/>
      <c r="AJS122" s="2"/>
      <c r="AJT122" s="2"/>
      <c r="AJU122" s="2"/>
      <c r="AJV122" s="2"/>
      <c r="AJW122" s="2"/>
      <c r="AJX122" s="2"/>
      <c r="AJY122" s="2"/>
      <c r="AJZ122" s="2"/>
      <c r="AKA122" s="2"/>
      <c r="AKB122" s="2"/>
      <c r="AKC122" s="2"/>
      <c r="AKD122" s="2"/>
      <c r="AKE122" s="2"/>
      <c r="AKF122" s="2"/>
      <c r="AKG122" s="2"/>
      <c r="AKH122" s="2"/>
      <c r="AKI122" s="2"/>
      <c r="AKJ122" s="2"/>
      <c r="AKK122" s="2"/>
      <c r="AKL122" s="2"/>
      <c r="AKM122" s="2"/>
      <c r="AKN122" s="2"/>
      <c r="AKO122" s="2"/>
      <c r="AKP122" s="2"/>
      <c r="AKQ122" s="2"/>
      <c r="AKR122" s="2"/>
      <c r="AKS122" s="2"/>
      <c r="AKT122" s="2"/>
      <c r="AKU122" s="2"/>
      <c r="AKV122" s="2"/>
      <c r="AKW122" s="2"/>
      <c r="AKX122" s="2"/>
      <c r="AKY122" s="2"/>
      <c r="AKZ122" s="2"/>
      <c r="ALA122" s="2"/>
      <c r="ALB122" s="2"/>
      <c r="ALC122" s="2"/>
      <c r="ALD122" s="2"/>
      <c r="ALE122" s="2"/>
      <c r="ALF122" s="2"/>
      <c r="ALG122" s="2"/>
      <c r="ALH122" s="2"/>
      <c r="ALI122" s="2"/>
      <c r="ALJ122" s="2"/>
      <c r="ALK122" s="2"/>
      <c r="ALL122" s="2"/>
      <c r="ALM122" s="2"/>
    </row>
    <row r="123" spans="1:1001">
      <c r="A123" s="4" t="s">
        <v>164</v>
      </c>
      <c r="B123" s="4">
        <v>544006891</v>
      </c>
      <c r="C123" s="4" t="s">
        <v>14</v>
      </c>
      <c r="D123" s="4">
        <v>6</v>
      </c>
      <c r="E123" s="6">
        <v>2.67</v>
      </c>
      <c r="F123" s="4">
        <v>83</v>
      </c>
      <c r="G123" s="6"/>
      <c r="H123" s="6">
        <v>2</v>
      </c>
      <c r="I123" s="6">
        <v>4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  <c r="XU123" s="2"/>
      <c r="XV123" s="2"/>
      <c r="XW123" s="2"/>
      <c r="XX123" s="2"/>
      <c r="XY123" s="2"/>
      <c r="XZ123" s="2"/>
      <c r="YA123" s="2"/>
      <c r="YB123" s="2"/>
      <c r="YC123" s="2"/>
      <c r="YD123" s="2"/>
      <c r="YE123" s="2"/>
      <c r="YF123" s="2"/>
      <c r="YG123" s="2"/>
      <c r="YH123" s="2"/>
      <c r="YI123" s="2"/>
      <c r="YJ123" s="2"/>
      <c r="YK123" s="2"/>
      <c r="YL123" s="2"/>
      <c r="YM123" s="2"/>
      <c r="YN123" s="2"/>
      <c r="YO123" s="2"/>
      <c r="YP123" s="2"/>
      <c r="YQ123" s="2"/>
      <c r="YR123" s="2"/>
      <c r="YS123" s="2"/>
      <c r="YT123" s="2"/>
      <c r="YU123" s="2"/>
      <c r="YV123" s="2"/>
      <c r="YW123" s="2"/>
      <c r="YX123" s="2"/>
      <c r="YY123" s="2"/>
      <c r="YZ123" s="2"/>
      <c r="ZA123" s="2"/>
      <c r="ZB123" s="2"/>
      <c r="ZC123" s="2"/>
      <c r="ZD123" s="2"/>
      <c r="ZE123" s="2"/>
      <c r="ZF123" s="2"/>
      <c r="ZG123" s="2"/>
      <c r="ZH123" s="2"/>
      <c r="ZI123" s="2"/>
      <c r="ZJ123" s="2"/>
      <c r="ZK123" s="2"/>
      <c r="ZL123" s="2"/>
      <c r="ZM123" s="2"/>
      <c r="ZN123" s="2"/>
      <c r="ZO123" s="2"/>
      <c r="ZP123" s="2"/>
      <c r="ZQ123" s="2"/>
      <c r="ZR123" s="2"/>
      <c r="ZS123" s="2"/>
      <c r="ZT123" s="2"/>
      <c r="ZU123" s="2"/>
      <c r="ZV123" s="2"/>
      <c r="ZW123" s="2"/>
      <c r="ZX123" s="2"/>
      <c r="ZY123" s="2"/>
      <c r="ZZ123" s="2"/>
      <c r="AAA123" s="2"/>
      <c r="AAB123" s="2"/>
      <c r="AAC123" s="2"/>
      <c r="AAD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  <c r="AAP123" s="2"/>
      <c r="AAQ123" s="2"/>
      <c r="AAR123" s="2"/>
      <c r="AAS123" s="2"/>
      <c r="AAT123" s="2"/>
      <c r="AAU123" s="2"/>
      <c r="AAV123" s="2"/>
      <c r="AAW123" s="2"/>
      <c r="AAX123" s="2"/>
      <c r="AAY123" s="2"/>
      <c r="AAZ123" s="2"/>
      <c r="ABA123" s="2"/>
      <c r="ABB123" s="2"/>
      <c r="ABC123" s="2"/>
      <c r="ABD123" s="2"/>
      <c r="ABE123" s="2"/>
      <c r="ABF123" s="2"/>
      <c r="ABG123" s="2"/>
      <c r="ABH123" s="2"/>
      <c r="ABI123" s="2"/>
      <c r="ABJ123" s="2"/>
      <c r="ABK123" s="2"/>
      <c r="ABL123" s="2"/>
      <c r="ABM123" s="2"/>
      <c r="ABN123" s="2"/>
      <c r="ABO123" s="2"/>
      <c r="ABP123" s="2"/>
      <c r="ABQ123" s="2"/>
      <c r="ABR123" s="2"/>
      <c r="ABS123" s="2"/>
      <c r="ABT123" s="2"/>
      <c r="ABU123" s="2"/>
      <c r="ABV123" s="2"/>
      <c r="ABW123" s="2"/>
      <c r="ABX123" s="2"/>
      <c r="ABY123" s="2"/>
      <c r="ABZ123" s="2"/>
      <c r="ACA123" s="2"/>
      <c r="ACB123" s="2"/>
      <c r="ACC123" s="2"/>
      <c r="ACD123" s="2"/>
      <c r="ACE123" s="2"/>
      <c r="ACF123" s="2"/>
      <c r="ACG123" s="2"/>
      <c r="ACH123" s="2"/>
      <c r="ACI123" s="2"/>
      <c r="ACJ123" s="2"/>
      <c r="ACK123" s="2"/>
      <c r="ACL123" s="2"/>
      <c r="ACM123" s="2"/>
      <c r="ACN123" s="2"/>
      <c r="ACO123" s="2"/>
      <c r="ACP123" s="2"/>
      <c r="ACQ123" s="2"/>
      <c r="ACR123" s="2"/>
      <c r="ACS123" s="2"/>
      <c r="ACT123" s="2"/>
      <c r="ACU123" s="2"/>
      <c r="ACV123" s="2"/>
      <c r="ACW123" s="2"/>
      <c r="ACX123" s="2"/>
      <c r="ACY123" s="2"/>
      <c r="ACZ123" s="2"/>
      <c r="ADA123" s="2"/>
      <c r="ADB123" s="2"/>
      <c r="ADC123" s="2"/>
      <c r="ADD123" s="2"/>
      <c r="ADE123" s="2"/>
      <c r="ADF123" s="2"/>
      <c r="ADG123" s="2"/>
      <c r="ADH123" s="2"/>
      <c r="ADI123" s="2"/>
      <c r="ADJ123" s="2"/>
      <c r="ADK123" s="2"/>
      <c r="ADL123" s="2"/>
      <c r="ADM123" s="2"/>
      <c r="ADN123" s="2"/>
      <c r="ADO123" s="2"/>
      <c r="ADP123" s="2"/>
      <c r="ADQ123" s="2"/>
      <c r="ADR123" s="2"/>
      <c r="ADS123" s="2"/>
      <c r="ADT123" s="2"/>
      <c r="ADU123" s="2"/>
      <c r="ADV123" s="2"/>
      <c r="ADW123" s="2"/>
      <c r="ADX123" s="2"/>
      <c r="ADY123" s="2"/>
      <c r="ADZ123" s="2"/>
      <c r="AEA123" s="2"/>
      <c r="AEB123" s="2"/>
      <c r="AEC123" s="2"/>
      <c r="AED123" s="2"/>
      <c r="AEE123" s="2"/>
      <c r="AEF123" s="2"/>
      <c r="AEG123" s="2"/>
      <c r="AEH123" s="2"/>
      <c r="AEI123" s="2"/>
      <c r="AEJ123" s="2"/>
      <c r="AEK123" s="2"/>
      <c r="AEL123" s="2"/>
      <c r="AEM123" s="2"/>
      <c r="AEN123" s="2"/>
      <c r="AEO123" s="2"/>
      <c r="AEP123" s="2"/>
      <c r="AEQ123" s="2"/>
      <c r="AER123" s="2"/>
      <c r="AES123" s="2"/>
      <c r="AET123" s="2"/>
      <c r="AEU123" s="2"/>
      <c r="AEV123" s="2"/>
      <c r="AEW123" s="2"/>
      <c r="AEX123" s="2"/>
      <c r="AEY123" s="2"/>
      <c r="AEZ123" s="2"/>
      <c r="AFA123" s="2"/>
      <c r="AFB123" s="2"/>
      <c r="AFC123" s="2"/>
      <c r="AFD123" s="2"/>
      <c r="AFE123" s="2"/>
      <c r="AFF123" s="2"/>
      <c r="AFG123" s="2"/>
      <c r="AFH123" s="2"/>
      <c r="AFI123" s="2"/>
      <c r="AFJ123" s="2"/>
      <c r="AFK123" s="2"/>
      <c r="AFL123" s="2"/>
      <c r="AFM123" s="2"/>
      <c r="AFN123" s="2"/>
      <c r="AFO123" s="2"/>
      <c r="AFP123" s="2"/>
      <c r="AFQ123" s="2"/>
      <c r="AFR123" s="2"/>
      <c r="AFS123" s="2"/>
      <c r="AFT123" s="2"/>
      <c r="AFU123" s="2"/>
      <c r="AFV123" s="2"/>
      <c r="AFW123" s="2"/>
      <c r="AFX123" s="2"/>
      <c r="AFY123" s="2"/>
      <c r="AFZ123" s="2"/>
      <c r="AGA123" s="2"/>
      <c r="AGB123" s="2"/>
      <c r="AGC123" s="2"/>
      <c r="AGD123" s="2"/>
      <c r="AGE123" s="2"/>
      <c r="AGF123" s="2"/>
      <c r="AGG123" s="2"/>
      <c r="AGH123" s="2"/>
      <c r="AGI123" s="2"/>
      <c r="AGJ123" s="2"/>
      <c r="AGK123" s="2"/>
      <c r="AGL123" s="2"/>
      <c r="AGM123" s="2"/>
      <c r="AGN123" s="2"/>
      <c r="AGO123" s="2"/>
      <c r="AGP123" s="2"/>
      <c r="AGQ123" s="2"/>
      <c r="AGR123" s="2"/>
      <c r="AGS123" s="2"/>
      <c r="AGT123" s="2"/>
      <c r="AGU123" s="2"/>
      <c r="AGV123" s="2"/>
      <c r="AGW123" s="2"/>
      <c r="AGX123" s="2"/>
      <c r="AGY123" s="2"/>
      <c r="AGZ123" s="2"/>
      <c r="AHA123" s="2"/>
      <c r="AHB123" s="2"/>
      <c r="AHC123" s="2"/>
      <c r="AHD123" s="2"/>
      <c r="AHE123" s="2"/>
      <c r="AHF123" s="2"/>
      <c r="AHG123" s="2"/>
      <c r="AHH123" s="2"/>
      <c r="AHI123" s="2"/>
      <c r="AHJ123" s="2"/>
      <c r="AHK123" s="2"/>
      <c r="AHL123" s="2"/>
      <c r="AHM123" s="2"/>
      <c r="AHN123" s="2"/>
      <c r="AHO123" s="2"/>
      <c r="AHP123" s="2"/>
      <c r="AHQ123" s="2"/>
      <c r="AHR123" s="2"/>
      <c r="AHS123" s="2"/>
      <c r="AHT123" s="2"/>
      <c r="AHU123" s="2"/>
      <c r="AHV123" s="2"/>
      <c r="AHW123" s="2"/>
      <c r="AHX123" s="2"/>
      <c r="AHY123" s="2"/>
      <c r="AHZ123" s="2"/>
      <c r="AIA123" s="2"/>
      <c r="AIB123" s="2"/>
      <c r="AIC123" s="2"/>
      <c r="AID123" s="2"/>
      <c r="AIE123" s="2"/>
      <c r="AIF123" s="2"/>
      <c r="AIG123" s="2"/>
      <c r="AIH123" s="2"/>
      <c r="AII123" s="2"/>
      <c r="AIJ123" s="2"/>
      <c r="AIK123" s="2"/>
      <c r="AIL123" s="2"/>
      <c r="AIM123" s="2"/>
      <c r="AIN123" s="2"/>
      <c r="AIO123" s="2"/>
      <c r="AIP123" s="2"/>
      <c r="AIQ123" s="2"/>
      <c r="AIR123" s="2"/>
      <c r="AIS123" s="2"/>
      <c r="AIT123" s="2"/>
      <c r="AIU123" s="2"/>
      <c r="AIV123" s="2"/>
      <c r="AIW123" s="2"/>
      <c r="AIX123" s="2"/>
      <c r="AIY123" s="2"/>
      <c r="AIZ123" s="2"/>
      <c r="AJA123" s="2"/>
      <c r="AJB123" s="2"/>
      <c r="AJC123" s="2"/>
      <c r="AJD123" s="2"/>
      <c r="AJE123" s="2"/>
      <c r="AJF123" s="2"/>
      <c r="AJG123" s="2"/>
      <c r="AJH123" s="2"/>
      <c r="AJI123" s="2"/>
      <c r="AJJ123" s="2"/>
      <c r="AJK123" s="2"/>
      <c r="AJL123" s="2"/>
      <c r="AJM123" s="2"/>
      <c r="AJN123" s="2"/>
      <c r="AJO123" s="2"/>
      <c r="AJP123" s="2"/>
      <c r="AJQ123" s="2"/>
      <c r="AJR123" s="2"/>
      <c r="AJS123" s="2"/>
      <c r="AJT123" s="2"/>
      <c r="AJU123" s="2"/>
      <c r="AJV123" s="2"/>
      <c r="AJW123" s="2"/>
      <c r="AJX123" s="2"/>
      <c r="AJY123" s="2"/>
      <c r="AJZ123" s="2"/>
      <c r="AKA123" s="2"/>
      <c r="AKB123" s="2"/>
      <c r="AKC123" s="2"/>
      <c r="AKD123" s="2"/>
      <c r="AKE123" s="2"/>
      <c r="AKF123" s="2"/>
      <c r="AKG123" s="2"/>
      <c r="AKH123" s="2"/>
      <c r="AKI123" s="2"/>
      <c r="AKJ123" s="2"/>
      <c r="AKK123" s="2"/>
      <c r="AKL123" s="2"/>
      <c r="AKM123" s="2"/>
      <c r="AKN123" s="2"/>
      <c r="AKO123" s="2"/>
      <c r="AKP123" s="2"/>
      <c r="AKQ123" s="2"/>
      <c r="AKR123" s="2"/>
      <c r="AKS123" s="2"/>
      <c r="AKT123" s="2"/>
      <c r="AKU123" s="2"/>
      <c r="AKV123" s="2"/>
      <c r="AKW123" s="2"/>
      <c r="AKX123" s="2"/>
      <c r="AKY123" s="2"/>
      <c r="AKZ123" s="2"/>
      <c r="ALA123" s="2"/>
      <c r="ALB123" s="2"/>
      <c r="ALC123" s="2"/>
      <c r="ALD123" s="2"/>
      <c r="ALE123" s="2"/>
      <c r="ALF123" s="2"/>
      <c r="ALG123" s="2"/>
      <c r="ALH123" s="2"/>
      <c r="ALI123" s="2"/>
      <c r="ALJ123" s="2"/>
      <c r="ALK123" s="2"/>
      <c r="ALL123" s="2"/>
      <c r="ALM123" s="2"/>
    </row>
    <row r="124" spans="1:1001">
      <c r="A124" s="4" t="s">
        <v>165</v>
      </c>
      <c r="B124" s="4">
        <v>679007497</v>
      </c>
      <c r="C124" s="4" t="s">
        <v>14</v>
      </c>
      <c r="D124" s="4">
        <v>6</v>
      </c>
      <c r="E124" s="6">
        <v>3</v>
      </c>
      <c r="F124" s="4">
        <v>100</v>
      </c>
      <c r="G124" s="6"/>
      <c r="H124" s="6"/>
      <c r="I124" s="6">
        <v>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  <c r="ALK124" s="2"/>
      <c r="ALL124" s="2"/>
      <c r="ALM124" s="2"/>
    </row>
    <row r="125" spans="1:1001">
      <c r="A125" s="4" t="s">
        <v>166</v>
      </c>
      <c r="B125" s="4"/>
      <c r="C125" s="4" t="s">
        <v>14</v>
      </c>
      <c r="D125" s="4">
        <v>12</v>
      </c>
      <c r="E125" s="6">
        <v>2.83</v>
      </c>
      <c r="F125" s="4">
        <v>92</v>
      </c>
      <c r="G125" s="6"/>
      <c r="H125" s="6">
        <v>2</v>
      </c>
      <c r="I125" s="6">
        <v>10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2"/>
      <c r="AKR125" s="2"/>
      <c r="AKS125" s="2"/>
      <c r="AKT125" s="2"/>
      <c r="AKU125" s="2"/>
      <c r="AKV125" s="2"/>
      <c r="AKW125" s="2"/>
      <c r="AKX125" s="2"/>
      <c r="AKY125" s="2"/>
      <c r="AKZ125" s="2"/>
      <c r="ALA125" s="2"/>
      <c r="ALB125" s="2"/>
      <c r="ALC125" s="2"/>
      <c r="ALD125" s="2"/>
      <c r="ALE125" s="2"/>
      <c r="ALF125" s="2"/>
      <c r="ALG125" s="2"/>
      <c r="ALH125" s="2"/>
      <c r="ALI125" s="2"/>
      <c r="ALJ125" s="2"/>
      <c r="ALK125" s="2"/>
      <c r="ALL125" s="2"/>
      <c r="ALM125" s="2"/>
    </row>
    <row r="126" spans="1:1001">
      <c r="A126" s="4" t="s">
        <v>167</v>
      </c>
      <c r="B126" s="4"/>
      <c r="C126" s="4" t="s">
        <v>14</v>
      </c>
      <c r="D126" s="4">
        <v>6</v>
      </c>
      <c r="E126" s="6">
        <v>3</v>
      </c>
      <c r="F126" s="4">
        <v>100</v>
      </c>
      <c r="G126" s="6"/>
      <c r="H126" s="6"/>
      <c r="I126" s="6">
        <v>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</row>
    <row r="127" spans="1:1001">
      <c r="A127" s="2"/>
      <c r="B127" s="2"/>
      <c r="C127" s="2"/>
      <c r="D127" s="2"/>
      <c r="E127" s="3"/>
      <c r="F127" s="2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2"/>
      <c r="AKS127" s="2"/>
      <c r="AKT127" s="2"/>
      <c r="AKU127" s="2"/>
      <c r="AKV127" s="2"/>
      <c r="AKW127" s="2"/>
      <c r="AKX127" s="2"/>
      <c r="AKY127" s="2"/>
      <c r="AKZ127" s="2"/>
      <c r="ALA127" s="2"/>
      <c r="ALB127" s="2"/>
      <c r="ALC127" s="2"/>
      <c r="ALD127" s="2"/>
      <c r="ALE127" s="2"/>
      <c r="ALF127" s="2"/>
      <c r="ALG127" s="2"/>
      <c r="ALH127" s="2"/>
      <c r="ALI127" s="2"/>
      <c r="ALJ127" s="2"/>
      <c r="ALK127" s="2"/>
      <c r="ALL127" s="2"/>
      <c r="ALM127" s="2"/>
    </row>
    <row r="128" spans="1:1001">
      <c r="A128" s="2"/>
      <c r="B128" s="2"/>
      <c r="C128" s="2"/>
      <c r="D128" s="2"/>
      <c r="E128" s="18">
        <f>AVERAGE(E14:E127)</f>
        <v>2.7028318584070794</v>
      </c>
      <c r="F128" s="19">
        <f>AVERAGE(F14:F126)</f>
        <v>85.141592920353986</v>
      </c>
      <c r="G128" s="18">
        <f t="shared" ref="G128:I128" si="0">AVERAGE(G14:G126)</f>
        <v>2.1764705882352939</v>
      </c>
      <c r="H128" s="18">
        <f t="shared" si="0"/>
        <v>3.0208333333333335</v>
      </c>
      <c r="I128" s="18">
        <f t="shared" si="0"/>
        <v>5.8526315789473689</v>
      </c>
      <c r="J128" s="20" t="s">
        <v>36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  <c r="XU128" s="2"/>
      <c r="XV128" s="2"/>
      <c r="XW128" s="2"/>
      <c r="XX128" s="2"/>
      <c r="XY128" s="2"/>
      <c r="XZ128" s="2"/>
      <c r="YA128" s="2"/>
      <c r="YB128" s="2"/>
      <c r="YC128" s="2"/>
      <c r="YD128" s="2"/>
      <c r="YE128" s="2"/>
      <c r="YF128" s="2"/>
      <c r="YG128" s="2"/>
      <c r="YH128" s="2"/>
      <c r="YI128" s="2"/>
      <c r="YJ128" s="2"/>
      <c r="YK128" s="2"/>
      <c r="YL128" s="2"/>
      <c r="YM128" s="2"/>
      <c r="YN128" s="2"/>
      <c r="YO128" s="2"/>
      <c r="YP128" s="2"/>
      <c r="YQ128" s="2"/>
      <c r="YR128" s="2"/>
      <c r="YS128" s="2"/>
      <c r="YT128" s="2"/>
      <c r="YU128" s="2"/>
      <c r="YV128" s="2"/>
      <c r="YW128" s="2"/>
      <c r="YX128" s="2"/>
      <c r="YY128" s="2"/>
      <c r="YZ128" s="2"/>
      <c r="ZA128" s="2"/>
      <c r="ZB128" s="2"/>
      <c r="ZC128" s="2"/>
      <c r="ZD128" s="2"/>
      <c r="ZE128" s="2"/>
      <c r="ZF128" s="2"/>
      <c r="ZG128" s="2"/>
      <c r="ZH128" s="2"/>
      <c r="ZI128" s="2"/>
      <c r="ZJ128" s="2"/>
      <c r="ZK128" s="2"/>
      <c r="ZL128" s="2"/>
      <c r="ZM128" s="2"/>
      <c r="ZN128" s="2"/>
      <c r="ZO128" s="2"/>
      <c r="ZP128" s="2"/>
      <c r="ZQ128" s="2"/>
      <c r="ZR128" s="2"/>
      <c r="ZS128" s="2"/>
      <c r="ZT128" s="2"/>
      <c r="ZU128" s="2"/>
      <c r="ZV128" s="2"/>
      <c r="ZW128" s="2"/>
      <c r="ZX128" s="2"/>
      <c r="ZY128" s="2"/>
      <c r="ZZ128" s="2"/>
      <c r="AAA128" s="2"/>
      <c r="AAB128" s="2"/>
      <c r="AAC128" s="2"/>
      <c r="AAD128" s="2"/>
      <c r="AAE128" s="2"/>
      <c r="AAF128" s="2"/>
      <c r="AAG128" s="2"/>
      <c r="AAH128" s="2"/>
      <c r="AAI128" s="2"/>
      <c r="AAJ128" s="2"/>
      <c r="AAK128" s="2"/>
      <c r="AAL128" s="2"/>
      <c r="AAM128" s="2"/>
      <c r="AAN128" s="2"/>
      <c r="AAO128" s="2"/>
      <c r="AAP128" s="2"/>
      <c r="AAQ128" s="2"/>
      <c r="AAR128" s="2"/>
      <c r="AAS128" s="2"/>
      <c r="AAT128" s="2"/>
      <c r="AAU128" s="2"/>
      <c r="AAV128" s="2"/>
      <c r="AAW128" s="2"/>
      <c r="AAX128" s="2"/>
      <c r="AAY128" s="2"/>
      <c r="AAZ128" s="2"/>
      <c r="ABA128" s="2"/>
      <c r="ABB128" s="2"/>
      <c r="ABC128" s="2"/>
      <c r="ABD128" s="2"/>
      <c r="ABE128" s="2"/>
      <c r="ABF128" s="2"/>
      <c r="ABG128" s="2"/>
      <c r="ABH128" s="2"/>
      <c r="ABI128" s="2"/>
      <c r="ABJ128" s="2"/>
      <c r="ABK128" s="2"/>
      <c r="ABL128" s="2"/>
      <c r="ABM128" s="2"/>
      <c r="ABN128" s="2"/>
      <c r="ABO128" s="2"/>
      <c r="ABP128" s="2"/>
      <c r="ABQ128" s="2"/>
      <c r="ABR128" s="2"/>
      <c r="ABS128" s="2"/>
      <c r="ABT128" s="2"/>
      <c r="ABU128" s="2"/>
      <c r="ABV128" s="2"/>
      <c r="ABW128" s="2"/>
      <c r="ABX128" s="2"/>
      <c r="ABY128" s="2"/>
      <c r="ABZ128" s="2"/>
      <c r="ACA128" s="2"/>
      <c r="ACB128" s="2"/>
      <c r="ACC128" s="2"/>
      <c r="ACD128" s="2"/>
      <c r="ACE128" s="2"/>
      <c r="ACF128" s="2"/>
      <c r="ACG128" s="2"/>
      <c r="ACH128" s="2"/>
      <c r="ACI128" s="2"/>
      <c r="ACJ128" s="2"/>
      <c r="ACK128" s="2"/>
      <c r="ACL128" s="2"/>
      <c r="ACM128" s="2"/>
      <c r="ACN128" s="2"/>
      <c r="ACO128" s="2"/>
      <c r="ACP128" s="2"/>
      <c r="ACQ128" s="2"/>
      <c r="ACR128" s="2"/>
      <c r="ACS128" s="2"/>
      <c r="ACT128" s="2"/>
      <c r="ACU128" s="2"/>
      <c r="ACV128" s="2"/>
      <c r="ACW128" s="2"/>
      <c r="ACX128" s="2"/>
      <c r="ACY128" s="2"/>
      <c r="ACZ128" s="2"/>
      <c r="ADA128" s="2"/>
      <c r="ADB128" s="2"/>
      <c r="ADC128" s="2"/>
      <c r="ADD128" s="2"/>
      <c r="ADE128" s="2"/>
      <c r="ADF128" s="2"/>
      <c r="ADG128" s="2"/>
      <c r="ADH128" s="2"/>
      <c r="ADI128" s="2"/>
      <c r="ADJ128" s="2"/>
      <c r="ADK128" s="2"/>
      <c r="ADL128" s="2"/>
      <c r="ADM128" s="2"/>
      <c r="ADN128" s="2"/>
      <c r="ADO128" s="2"/>
      <c r="ADP128" s="2"/>
      <c r="ADQ128" s="2"/>
      <c r="ADR128" s="2"/>
      <c r="ADS128" s="2"/>
      <c r="ADT128" s="2"/>
      <c r="ADU128" s="2"/>
      <c r="ADV128" s="2"/>
      <c r="ADW128" s="2"/>
      <c r="ADX128" s="2"/>
      <c r="ADY128" s="2"/>
      <c r="ADZ128" s="2"/>
      <c r="AEA128" s="2"/>
      <c r="AEB128" s="2"/>
      <c r="AEC128" s="2"/>
      <c r="AED128" s="2"/>
      <c r="AEE128" s="2"/>
      <c r="AEF128" s="2"/>
      <c r="AEG128" s="2"/>
      <c r="AEH128" s="2"/>
      <c r="AEI128" s="2"/>
      <c r="AEJ128" s="2"/>
      <c r="AEK128" s="2"/>
      <c r="AEL128" s="2"/>
      <c r="AEM128" s="2"/>
      <c r="AEN128" s="2"/>
      <c r="AEO128" s="2"/>
      <c r="AEP128" s="2"/>
      <c r="AEQ128" s="2"/>
      <c r="AER128" s="2"/>
      <c r="AES128" s="2"/>
      <c r="AET128" s="2"/>
      <c r="AEU128" s="2"/>
      <c r="AEV128" s="2"/>
      <c r="AEW128" s="2"/>
      <c r="AEX128" s="2"/>
      <c r="AEY128" s="2"/>
      <c r="AEZ128" s="2"/>
      <c r="AFA128" s="2"/>
      <c r="AFB128" s="2"/>
      <c r="AFC128" s="2"/>
      <c r="AFD128" s="2"/>
      <c r="AFE128" s="2"/>
      <c r="AFF128" s="2"/>
      <c r="AFG128" s="2"/>
      <c r="AFH128" s="2"/>
      <c r="AFI128" s="2"/>
      <c r="AFJ128" s="2"/>
      <c r="AFK128" s="2"/>
      <c r="AFL128" s="2"/>
      <c r="AFM128" s="2"/>
      <c r="AFN128" s="2"/>
      <c r="AFO128" s="2"/>
      <c r="AFP128" s="2"/>
      <c r="AFQ128" s="2"/>
      <c r="AFR128" s="2"/>
      <c r="AFS128" s="2"/>
      <c r="AFT128" s="2"/>
      <c r="AFU128" s="2"/>
      <c r="AFV128" s="2"/>
      <c r="AFW128" s="2"/>
      <c r="AFX128" s="2"/>
      <c r="AFY128" s="2"/>
      <c r="AFZ128" s="2"/>
      <c r="AGA128" s="2"/>
      <c r="AGB128" s="2"/>
      <c r="AGC128" s="2"/>
      <c r="AGD128" s="2"/>
      <c r="AGE128" s="2"/>
      <c r="AGF128" s="2"/>
      <c r="AGG128" s="2"/>
      <c r="AGH128" s="2"/>
      <c r="AGI128" s="2"/>
      <c r="AGJ128" s="2"/>
      <c r="AGK128" s="2"/>
      <c r="AGL128" s="2"/>
      <c r="AGM128" s="2"/>
      <c r="AGN128" s="2"/>
      <c r="AGO128" s="2"/>
      <c r="AGP128" s="2"/>
      <c r="AGQ128" s="2"/>
      <c r="AGR128" s="2"/>
      <c r="AGS128" s="2"/>
      <c r="AGT128" s="2"/>
      <c r="AGU128" s="2"/>
      <c r="AGV128" s="2"/>
      <c r="AGW128" s="2"/>
      <c r="AGX128" s="2"/>
      <c r="AGY128" s="2"/>
      <c r="AGZ128" s="2"/>
      <c r="AHA128" s="2"/>
      <c r="AHB128" s="2"/>
      <c r="AHC128" s="2"/>
      <c r="AHD128" s="2"/>
      <c r="AHE128" s="2"/>
      <c r="AHF128" s="2"/>
      <c r="AHG128" s="2"/>
      <c r="AHH128" s="2"/>
      <c r="AHI128" s="2"/>
      <c r="AHJ128" s="2"/>
      <c r="AHK128" s="2"/>
      <c r="AHL128" s="2"/>
      <c r="AHM128" s="2"/>
      <c r="AHN128" s="2"/>
      <c r="AHO128" s="2"/>
      <c r="AHP128" s="2"/>
      <c r="AHQ128" s="2"/>
      <c r="AHR128" s="2"/>
      <c r="AHS128" s="2"/>
      <c r="AHT128" s="2"/>
      <c r="AHU128" s="2"/>
      <c r="AHV128" s="2"/>
      <c r="AHW128" s="2"/>
      <c r="AHX128" s="2"/>
      <c r="AHY128" s="2"/>
      <c r="AHZ128" s="2"/>
      <c r="AIA128" s="2"/>
      <c r="AIB128" s="2"/>
      <c r="AIC128" s="2"/>
      <c r="AID128" s="2"/>
      <c r="AIE128" s="2"/>
      <c r="AIF128" s="2"/>
      <c r="AIG128" s="2"/>
      <c r="AIH128" s="2"/>
      <c r="AII128" s="2"/>
      <c r="AIJ128" s="2"/>
      <c r="AIK128" s="2"/>
      <c r="AIL128" s="2"/>
      <c r="AIM128" s="2"/>
      <c r="AIN128" s="2"/>
      <c r="AIO128" s="2"/>
      <c r="AIP128" s="2"/>
      <c r="AIQ128" s="2"/>
      <c r="AIR128" s="2"/>
      <c r="AIS128" s="2"/>
      <c r="AIT128" s="2"/>
      <c r="AIU128" s="2"/>
      <c r="AIV128" s="2"/>
      <c r="AIW128" s="2"/>
      <c r="AIX128" s="2"/>
      <c r="AIY128" s="2"/>
      <c r="AIZ128" s="2"/>
      <c r="AJA128" s="2"/>
      <c r="AJB128" s="2"/>
      <c r="AJC128" s="2"/>
      <c r="AJD128" s="2"/>
      <c r="AJE128" s="2"/>
      <c r="AJF128" s="2"/>
      <c r="AJG128" s="2"/>
      <c r="AJH128" s="2"/>
      <c r="AJI128" s="2"/>
      <c r="AJJ128" s="2"/>
      <c r="AJK128" s="2"/>
      <c r="AJL128" s="2"/>
      <c r="AJM128" s="2"/>
      <c r="AJN128" s="2"/>
      <c r="AJO128" s="2"/>
      <c r="AJP128" s="2"/>
      <c r="AJQ128" s="2"/>
      <c r="AJR128" s="2"/>
      <c r="AJS128" s="2"/>
      <c r="AJT128" s="2"/>
      <c r="AJU128" s="2"/>
      <c r="AJV128" s="2"/>
      <c r="AJW128" s="2"/>
      <c r="AJX128" s="2"/>
      <c r="AJY128" s="2"/>
      <c r="AJZ128" s="2"/>
      <c r="AKA128" s="2"/>
      <c r="AKB128" s="2"/>
      <c r="AKC128" s="2"/>
      <c r="AKD128" s="2"/>
      <c r="AKE128" s="2"/>
      <c r="AKF128" s="2"/>
      <c r="AKG128" s="2"/>
      <c r="AKH128" s="2"/>
      <c r="AKI128" s="2"/>
      <c r="AKJ128" s="2"/>
      <c r="AKK128" s="2"/>
      <c r="AKL128" s="2"/>
      <c r="AKM128" s="2"/>
      <c r="AKN128" s="2"/>
      <c r="AKO128" s="2"/>
      <c r="AKP128" s="2"/>
      <c r="AKQ128" s="2"/>
      <c r="AKR128" s="2"/>
      <c r="AKS128" s="2"/>
      <c r="AKT128" s="2"/>
      <c r="AKU128" s="2"/>
      <c r="AKV128" s="2"/>
      <c r="AKW128" s="2"/>
      <c r="AKX128" s="2"/>
      <c r="AKY128" s="2"/>
      <c r="AKZ128" s="2"/>
      <c r="ALA128" s="2"/>
      <c r="ALB128" s="2"/>
      <c r="ALC128" s="2"/>
      <c r="ALD128" s="2"/>
      <c r="ALE128" s="2"/>
      <c r="ALF128" s="2"/>
      <c r="ALG128" s="2"/>
      <c r="ALH128" s="2"/>
      <c r="ALI128" s="2"/>
      <c r="ALJ128" s="2"/>
      <c r="ALK128" s="2"/>
      <c r="ALL128" s="2"/>
      <c r="ALM128" s="2"/>
    </row>
    <row r="129" spans="5:10" ht="30">
      <c r="E129" s="21">
        <f>MIN(E14:E126)</f>
        <v>1</v>
      </c>
      <c r="F129" s="22">
        <f>MIN(F14:F126)</f>
        <v>0</v>
      </c>
      <c r="G129" s="21">
        <f t="shared" ref="G129:I129" si="1">MIN(G14:G126)</f>
        <v>1</v>
      </c>
      <c r="H129" s="21">
        <f t="shared" si="1"/>
        <v>1</v>
      </c>
      <c r="I129" s="21">
        <f>MIN(I14:I126)</f>
        <v>1</v>
      </c>
      <c r="J129" s="23" t="s">
        <v>37</v>
      </c>
    </row>
    <row r="130" spans="5:10" ht="30">
      <c r="E130" s="24">
        <f>MAX(E14:E126)</f>
        <v>3</v>
      </c>
      <c r="F130" s="25">
        <f>MAX(F14:F126)</f>
        <v>100</v>
      </c>
      <c r="G130" s="24">
        <f t="shared" ref="G130:I130" si="2">MAX(G14:G126)</f>
        <v>6</v>
      </c>
      <c r="H130" s="24">
        <f t="shared" si="2"/>
        <v>12</v>
      </c>
      <c r="I130" s="24">
        <f t="shared" si="2"/>
        <v>12</v>
      </c>
      <c r="J130" s="2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2020-12-18T15:55:37Z</dcterms:created>
  <dcterms:modified xsi:type="dcterms:W3CDTF">2020-12-18T16:17:05Z</dcterms:modified>
  <cp:category/>
  <cp:contentStatus/>
</cp:coreProperties>
</file>