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15"/>
  <workbookPr defaultThemeVersion="166925"/>
  <xr:revisionPtr revIDLastSave="131" documentId="11_E60897F41BE170836B02CE998F75CCDC64E183C8" xr6:coauthVersionLast="46" xr6:coauthVersionMax="46" xr10:uidLastSave="{40742C17-29D5-4C74-938C-065001D6D1F9}"/>
  <bookViews>
    <workbookView xWindow="240" yWindow="105" windowWidth="14805" windowHeight="8010" xr2:uid="{00000000-000D-0000-FFFF-FFFF00000000}"/>
  </bookViews>
  <sheets>
    <sheet name="Assessment Instrument" sheetId="1" r:id="rId1"/>
    <sheet name="Criterion" sheetId="2" r:id="rId2"/>
    <sheet name="Assess Inst by Student" sheetId="3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9" i="3" l="1"/>
  <c r="G128" i="3"/>
  <c r="H128" i="3"/>
  <c r="I128" i="3"/>
  <c r="G129" i="3"/>
  <c r="H129" i="3"/>
  <c r="G130" i="3"/>
  <c r="H130" i="3"/>
  <c r="I130" i="3"/>
  <c r="F130" i="3"/>
  <c r="F129" i="3"/>
  <c r="F128" i="3"/>
  <c r="E130" i="3"/>
  <c r="E129" i="3"/>
  <c r="E128" i="3"/>
  <c r="E22" i="2"/>
  <c r="E23" i="2"/>
  <c r="D23" i="2"/>
  <c r="D22" i="2"/>
  <c r="D21" i="2"/>
  <c r="E21" i="2"/>
  <c r="G22" i="2"/>
  <c r="H22" i="2"/>
  <c r="G23" i="2"/>
  <c r="H23" i="2"/>
  <c r="F23" i="2"/>
  <c r="F22" i="2"/>
  <c r="G21" i="2"/>
  <c r="H21" i="2"/>
  <c r="F21" i="2"/>
</calcChain>
</file>

<file path=xl/sharedStrings.xml><?xml version="1.0" encoding="utf-8"?>
<sst xmlns="http://schemas.openxmlformats.org/spreadsheetml/2006/main" count="341" uniqueCount="168">
  <si>
    <t>Report Settings</t>
  </si>
  <si>
    <t>Statistics</t>
  </si>
  <si>
    <t>Performance Levels (Counts)</t>
  </si>
  <si>
    <t>List By</t>
  </si>
  <si>
    <t>Assessment Instrument</t>
  </si>
  <si>
    <t>Dates</t>
  </si>
  <si>
    <t>Assessed August 1, 2017 to December 18, 2020</t>
  </si>
  <si>
    <t>Status Filter</t>
  </si>
  <si>
    <t>Complete</t>
  </si>
  <si>
    <t>Groups</t>
  </si>
  <si>
    <t>All Groups</t>
  </si>
  <si>
    <t>Demographic Filters</t>
  </si>
  <si>
    <t>All Students</t>
  </si>
  <si>
    <t>Assessment Instruments</t>
  </si>
  <si>
    <t>EDUC 3313 ISTE Lesson Plan</t>
  </si>
  <si>
    <t>Multiple Score Option</t>
  </si>
  <si>
    <t>Use All Scores</t>
  </si>
  <si>
    <t>Report Generated</t>
  </si>
  <si>
    <t>Dec 18, 2020 at 10:55 AM</t>
  </si>
  <si>
    <t>Aug 1, 2017 to Dec 18, 2020</t>
  </si>
  <si>
    <t>assessment instrument name</t>
  </si>
  <si>
    <t>n</t>
  </si>
  <si>
    <t>mean</t>
  </si>
  <si>
    <t>mean %</t>
  </si>
  <si>
    <t>Unacceptable 1</t>
  </si>
  <si>
    <t>Acceptable 2</t>
  </si>
  <si>
    <t>Target 3</t>
  </si>
  <si>
    <t>Criterion</t>
  </si>
  <si>
    <t>Dec 18, 2020 at 10:56 AM</t>
  </si>
  <si>
    <t>criterion name</t>
  </si>
  <si>
    <t>Introducation</t>
  </si>
  <si>
    <t>Connect</t>
  </si>
  <si>
    <t>Apply</t>
  </si>
  <si>
    <t>Reflect</t>
  </si>
  <si>
    <t>Writing Mechanics</t>
  </si>
  <si>
    <t>Extend</t>
  </si>
  <si>
    <t>Average</t>
  </si>
  <si>
    <t>Minimum</t>
  </si>
  <si>
    <t>Maximum</t>
  </si>
  <si>
    <t>Assessment Instrument By Student</t>
  </si>
  <si>
    <t>Dec 18, 2020 at 11:06 AM</t>
  </si>
  <si>
    <t>student name</t>
  </si>
  <si>
    <t>student number</t>
  </si>
  <si>
    <t>Adams, Ashley</t>
  </si>
  <si>
    <t>Allen, Erica</t>
  </si>
  <si>
    <t>Amos, Daurah</t>
  </si>
  <si>
    <t>Austin, Katie</t>
  </si>
  <si>
    <t>Ballard, Baylee</t>
  </si>
  <si>
    <t>Beall, Catie</t>
  </si>
  <si>
    <t>BELL, KAYLA</t>
  </si>
  <si>
    <t>Billy, Karen</t>
  </si>
  <si>
    <t>Blackburn, Emily</t>
  </si>
  <si>
    <t>Blankenship, Brianna</t>
  </si>
  <si>
    <t>8990-09941</t>
  </si>
  <si>
    <t>Bolding, Cheyenne</t>
  </si>
  <si>
    <t>Bradberry, Jacob</t>
  </si>
  <si>
    <t>Bradley, Tad</t>
  </si>
  <si>
    <t>Brannon, Sonya</t>
  </si>
  <si>
    <t>Brigman, Kristin</t>
  </si>
  <si>
    <t>Bryan, Kaleb</t>
  </si>
  <si>
    <t>Bryant, Morgan</t>
  </si>
  <si>
    <t>Bryant, Stephanie</t>
  </si>
  <si>
    <t>2640-08065</t>
  </si>
  <si>
    <t>Bunton, Blake</t>
  </si>
  <si>
    <t>4270-08420</t>
  </si>
  <si>
    <t>Burk, Andrea</t>
  </si>
  <si>
    <t>Carlos, Kimberly</t>
  </si>
  <si>
    <t>Casias, Christopher</t>
  </si>
  <si>
    <t>Christman, Rebekah</t>
  </si>
  <si>
    <t>Clark, Jarrin</t>
  </si>
  <si>
    <t>Clemmer, Bailee</t>
  </si>
  <si>
    <t>Davis, Kaylee</t>
  </si>
  <si>
    <t>Davis, Ontario</t>
  </si>
  <si>
    <t>DeHart, Gabrielle</t>
  </si>
  <si>
    <t>Dennisson, Kayce</t>
  </si>
  <si>
    <t>Dixon, Jodi</t>
  </si>
  <si>
    <t>Dwyer, Kaylee</t>
  </si>
  <si>
    <t>Farley, Cheyenne</t>
  </si>
  <si>
    <t>Farmer, Ethan</t>
  </si>
  <si>
    <t>Fernandez, Cameron</t>
  </si>
  <si>
    <t>Garrett, Carmen</t>
  </si>
  <si>
    <t>Gonzalez, Anna</t>
  </si>
  <si>
    <t>Green, Katelyn</t>
  </si>
  <si>
    <t>Hall, Kaylee</t>
  </si>
  <si>
    <t>Hammond, Bethany</t>
  </si>
  <si>
    <t>Hawkins, Trey</t>
  </si>
  <si>
    <t>Helm, Makayla</t>
  </si>
  <si>
    <t>Highful, Kimberly</t>
  </si>
  <si>
    <t>Hill, Emily</t>
  </si>
  <si>
    <t>Hitchcock, Casey</t>
  </si>
  <si>
    <t>Hobbs, Ashley</t>
  </si>
  <si>
    <t>Hogan, Blakely</t>
  </si>
  <si>
    <t>7790-01645</t>
  </si>
  <si>
    <t>Holland, Callie</t>
  </si>
  <si>
    <t>Hollingback, Kaycee</t>
  </si>
  <si>
    <t>Howard, Eddie</t>
  </si>
  <si>
    <t>Iams, Brianna</t>
  </si>
  <si>
    <t>Johnson, Johnny</t>
  </si>
  <si>
    <t>Judkins, Caleb</t>
  </si>
  <si>
    <t>cjudkins61</t>
  </si>
  <si>
    <t>Kemp, Kassy</t>
  </si>
  <si>
    <t>Kilburn, Siglenda</t>
  </si>
  <si>
    <t>Klink, Mandy</t>
  </si>
  <si>
    <t>mklink07</t>
  </si>
  <si>
    <t>Leak, MaKayla</t>
  </si>
  <si>
    <t>Lightle, Kathy</t>
  </si>
  <si>
    <t>3810-04583</t>
  </si>
  <si>
    <t>Lillibridge, Julie</t>
  </si>
  <si>
    <t>Lloyd, Abby</t>
  </si>
  <si>
    <t>Lockhart, Madalyn</t>
  </si>
  <si>
    <t>Marzek, Emily</t>
  </si>
  <si>
    <t>McCabe, Rebecca</t>
  </si>
  <si>
    <t>McCorkle, Katelyn</t>
  </si>
  <si>
    <t>McKay, Alanah</t>
  </si>
  <si>
    <t>McMorris, Donna</t>
  </si>
  <si>
    <t>3210-08627</t>
  </si>
  <si>
    <t>Meyer, Meg</t>
  </si>
  <si>
    <t>Mitchell, Carissa</t>
  </si>
  <si>
    <t>Moore, Melody</t>
  </si>
  <si>
    <t>Newman, James</t>
  </si>
  <si>
    <t>Nutter, Shaylin</t>
  </si>
  <si>
    <t>Ovalle, Yessica</t>
  </si>
  <si>
    <t>Partin, Kyndal</t>
  </si>
  <si>
    <t>Perkins, Nancy</t>
  </si>
  <si>
    <t>Pesch, Lani</t>
  </si>
  <si>
    <t>Piatt, Kirsten</t>
  </si>
  <si>
    <t>Pitchford, Scott</t>
  </si>
  <si>
    <t>Prince, Ethan</t>
  </si>
  <si>
    <t>Ratcliff, Michelle</t>
  </si>
  <si>
    <t>8970-07008</t>
  </si>
  <si>
    <t>Roberts, Cameron</t>
  </si>
  <si>
    <t>Robertson, Nathan</t>
  </si>
  <si>
    <t>Robinson, Megan</t>
  </si>
  <si>
    <t>mrobinson74</t>
  </si>
  <si>
    <t>Rose, Megan</t>
  </si>
  <si>
    <t>Roush, Bailey</t>
  </si>
  <si>
    <t>Rutledge, Logan</t>
  </si>
  <si>
    <t>Sampson, Kerrigan</t>
  </si>
  <si>
    <t>Searles, Kendall</t>
  </si>
  <si>
    <t>3120-01724</t>
  </si>
  <si>
    <t>Shero, Katie</t>
  </si>
  <si>
    <t>Shockley, Martie</t>
  </si>
  <si>
    <t>Simpson, Shelly</t>
  </si>
  <si>
    <t>Starr, Clemmie</t>
  </si>
  <si>
    <t>Stuart, Elaina</t>
  </si>
  <si>
    <t>Thomas, Jaylen</t>
  </si>
  <si>
    <t>Thompson, Kevin</t>
  </si>
  <si>
    <t>Titsworth, Cianna</t>
  </si>
  <si>
    <t>Tucker, Adrian</t>
  </si>
  <si>
    <t>Tucker, Kayla</t>
  </si>
  <si>
    <t>Wade, Brandy</t>
  </si>
  <si>
    <t>Wallace, Darby</t>
  </si>
  <si>
    <t>Walters, Kenlee</t>
  </si>
  <si>
    <t>Weger, Marissa</t>
  </si>
  <si>
    <t>Wharton, Carli</t>
  </si>
  <si>
    <t>Wheeler, Katherine</t>
  </si>
  <si>
    <t>5950-04465</t>
  </si>
  <si>
    <t>Whitworth, Harrison</t>
  </si>
  <si>
    <t>Wilhite, Brittany</t>
  </si>
  <si>
    <t>Williams, Cassie</t>
  </si>
  <si>
    <t>Williams, Madison</t>
  </si>
  <si>
    <t>Wilson, Cheyenne</t>
  </si>
  <si>
    <t>Wilson, Jasmine</t>
  </si>
  <si>
    <t>Winnett, Sarah</t>
  </si>
  <si>
    <t>Winnett, Whitney</t>
  </si>
  <si>
    <t>Woods, Michaela</t>
  </si>
  <si>
    <t>Wright, Chelsea</t>
  </si>
  <si>
    <t>Wright, Collin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</si>
</sst>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C9C9C9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wrapText="1"/>
    </xf>
    <xf numFmtId="1" fontId="1" fillId="5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2" fontId="1" fillId="6" borderId="1" xfId="0" applyNumberFormat="1" applyFont="1" applyFill="1" applyBorder="1" applyAlignment="1">
      <alignment horizontal="center" wrapText="1"/>
    </xf>
    <xf numFmtId="1" fontId="1" fillId="6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2" fontId="1" fillId="7" borderId="1" xfId="0" applyNumberFormat="1" applyFont="1" applyFill="1" applyBorder="1" applyAlignment="1">
      <alignment horizontal="center" wrapText="1"/>
    </xf>
    <xf numFmtId="1" fontId="1" fillId="7" borderId="1" xfId="0" applyNumberFormat="1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M16"/>
  <sheetViews>
    <sheetView tabSelected="1" workbookViewId="0">
      <selection activeCell="E13" sqref="E13:G13"/>
    </sheetView>
  </sheetViews>
  <sheetFormatPr defaultRowHeight="15"/>
  <cols>
    <col min="1" max="1" width="27.7109375" bestFit="1" customWidth="1"/>
    <col min="2" max="2" width="42.7109375" bestFit="1" customWidth="1"/>
    <col min="3" max="3" width="6.140625" bestFit="1" customWidth="1"/>
    <col min="4" max="4" width="8.140625" bestFit="1" customWidth="1"/>
    <col min="5" max="5" width="23.28515625" bestFit="1" customWidth="1"/>
    <col min="6" max="6" width="21" bestFit="1" customWidth="1"/>
    <col min="7" max="7" width="16.5703125" bestFit="1" customWidth="1"/>
  </cols>
  <sheetData>
    <row r="1" spans="1:100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</row>
    <row r="2" spans="1:1001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</row>
    <row r="3" spans="1:1001">
      <c r="A3" s="2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</row>
    <row r="4" spans="1:1001">
      <c r="A4" s="2" t="s">
        <v>5</v>
      </c>
      <c r="B4" s="2" t="s">
        <v>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</row>
    <row r="5" spans="1:1001">
      <c r="A5" s="2" t="s">
        <v>7</v>
      </c>
      <c r="B5" s="2" t="s">
        <v>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</row>
    <row r="6" spans="1:1001">
      <c r="A6" s="2" t="s">
        <v>9</v>
      </c>
      <c r="B6" s="2" t="s">
        <v>10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</row>
    <row r="7" spans="1:1001">
      <c r="A7" s="2" t="s">
        <v>11</v>
      </c>
      <c r="B7" s="2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</row>
    <row r="8" spans="1:1001">
      <c r="A8" s="2" t="s">
        <v>13</v>
      </c>
      <c r="B8" s="2" t="s">
        <v>14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</row>
    <row r="9" spans="1:1001">
      <c r="A9" s="2" t="s">
        <v>15</v>
      </c>
      <c r="B9" s="2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</row>
    <row r="10" spans="1:1001">
      <c r="A10" s="2" t="s">
        <v>17</v>
      </c>
      <c r="B10" s="2" t="s">
        <v>18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</row>
    <row r="11" spans="1:100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</row>
    <row r="12" spans="1:1001">
      <c r="A12" s="16"/>
      <c r="B12" s="16" t="s">
        <v>19</v>
      </c>
      <c r="C12" s="16"/>
      <c r="D12" s="16"/>
      <c r="E12" s="16"/>
      <c r="F12" s="16"/>
      <c r="G12" s="1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</row>
    <row r="13" spans="1:1001">
      <c r="A13" s="16" t="s">
        <v>20</v>
      </c>
      <c r="B13" s="16" t="s">
        <v>21</v>
      </c>
      <c r="C13" s="16" t="s">
        <v>22</v>
      </c>
      <c r="D13" s="16" t="s">
        <v>23</v>
      </c>
      <c r="E13" s="16" t="s">
        <v>24</v>
      </c>
      <c r="F13" s="16" t="s">
        <v>25</v>
      </c>
      <c r="G13" s="16" t="s">
        <v>26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</row>
    <row r="14" spans="1:1001">
      <c r="A14" s="4" t="s">
        <v>14</v>
      </c>
      <c r="B14" s="4">
        <v>738</v>
      </c>
      <c r="C14" s="4">
        <v>2.7</v>
      </c>
      <c r="D14" s="4">
        <v>85</v>
      </c>
      <c r="E14" s="4">
        <v>37</v>
      </c>
      <c r="F14" s="4">
        <v>145</v>
      </c>
      <c r="G14" s="4">
        <v>556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</row>
    <row r="15" spans="1:100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</row>
    <row r="16" spans="1:100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B424-CA54-4D09-9468-5833C814C479}">
  <dimension ref="A1:ALM25"/>
  <sheetViews>
    <sheetView workbookViewId="0">
      <selection activeCell="F13" sqref="F13:H13"/>
    </sheetView>
  </sheetViews>
  <sheetFormatPr defaultRowHeight="15"/>
  <cols>
    <col min="1" max="1" width="27.7109375" bestFit="1" customWidth="1"/>
    <col min="2" max="2" width="42.7109375" bestFit="1" customWidth="1"/>
    <col min="3" max="3" width="24.85546875" bestFit="1" customWidth="1"/>
    <col min="4" max="4" width="6.140625" bestFit="1" customWidth="1"/>
    <col min="5" max="5" width="8.140625" bestFit="1" customWidth="1"/>
    <col min="6" max="6" width="23.28515625" bestFit="1" customWidth="1"/>
    <col min="7" max="7" width="21" bestFit="1" customWidth="1"/>
    <col min="8" max="8" width="16.5703125" bestFit="1" customWidth="1"/>
    <col min="9" max="9" width="23.28515625" customWidth="1"/>
  </cols>
  <sheetData>
    <row r="1" spans="1:1001">
      <c r="A1" s="4" t="s">
        <v>0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</row>
    <row r="2" spans="1:1001">
      <c r="A2" s="4" t="s">
        <v>1</v>
      </c>
      <c r="B2" s="4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</row>
    <row r="3" spans="1:1001">
      <c r="A3" s="4" t="s">
        <v>3</v>
      </c>
      <c r="B3" s="4" t="s">
        <v>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</row>
    <row r="4" spans="1:1001">
      <c r="A4" s="4" t="s">
        <v>5</v>
      </c>
      <c r="B4" s="4" t="s">
        <v>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</row>
    <row r="5" spans="1:1001">
      <c r="A5" s="4" t="s">
        <v>7</v>
      </c>
      <c r="B5" s="4" t="s">
        <v>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</row>
    <row r="6" spans="1:1001">
      <c r="A6" s="4" t="s">
        <v>9</v>
      </c>
      <c r="B6" s="4" t="s">
        <v>10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</row>
    <row r="7" spans="1:1001">
      <c r="A7" s="4" t="s">
        <v>11</v>
      </c>
      <c r="B7" s="4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</row>
    <row r="8" spans="1:1001">
      <c r="A8" s="4" t="s">
        <v>13</v>
      </c>
      <c r="B8" s="4" t="s">
        <v>14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</row>
    <row r="9" spans="1:1001">
      <c r="A9" s="4" t="s">
        <v>15</v>
      </c>
      <c r="B9" s="4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</row>
    <row r="10" spans="1:1001">
      <c r="A10" s="4" t="s">
        <v>17</v>
      </c>
      <c r="B10" s="4" t="s">
        <v>28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</row>
    <row r="11" spans="1:1001">
      <c r="A11" s="4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</row>
    <row r="12" spans="1:1001">
      <c r="A12" s="16"/>
      <c r="B12" s="17"/>
      <c r="C12" s="16" t="s">
        <v>19</v>
      </c>
      <c r="D12" s="16"/>
      <c r="E12" s="16"/>
      <c r="F12" s="16"/>
      <c r="G12" s="16"/>
      <c r="H12" s="1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</row>
    <row r="13" spans="1:1001">
      <c r="A13" s="16" t="s">
        <v>20</v>
      </c>
      <c r="B13" s="17" t="s">
        <v>29</v>
      </c>
      <c r="C13" s="16" t="s">
        <v>21</v>
      </c>
      <c r="D13" s="16" t="s">
        <v>22</v>
      </c>
      <c r="E13" s="16" t="s">
        <v>23</v>
      </c>
      <c r="F13" s="16" t="s">
        <v>24</v>
      </c>
      <c r="G13" s="16" t="s">
        <v>25</v>
      </c>
      <c r="H13" s="16" t="s">
        <v>26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</row>
    <row r="14" spans="1:1001">
      <c r="A14" s="4" t="s">
        <v>14</v>
      </c>
      <c r="B14" s="5" t="s">
        <v>30</v>
      </c>
      <c r="C14" s="4">
        <v>123</v>
      </c>
      <c r="D14" s="4">
        <v>2.76</v>
      </c>
      <c r="E14" s="4">
        <v>92</v>
      </c>
      <c r="F14" s="4">
        <v>3</v>
      </c>
      <c r="G14" s="4">
        <v>23</v>
      </c>
      <c r="H14" s="4">
        <v>97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</row>
    <row r="15" spans="1:1001">
      <c r="A15" s="4" t="s">
        <v>14</v>
      </c>
      <c r="B15" s="5" t="s">
        <v>31</v>
      </c>
      <c r="C15" s="4">
        <v>123</v>
      </c>
      <c r="D15" s="4">
        <v>2.68</v>
      </c>
      <c r="E15" s="4">
        <v>89</v>
      </c>
      <c r="F15" s="4">
        <v>5</v>
      </c>
      <c r="G15" s="4">
        <v>29</v>
      </c>
      <c r="H15" s="4">
        <v>89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</row>
    <row r="16" spans="1:1001">
      <c r="A16" s="4" t="s">
        <v>14</v>
      </c>
      <c r="B16" s="5" t="s">
        <v>32</v>
      </c>
      <c r="C16" s="4">
        <v>123</v>
      </c>
      <c r="D16" s="4">
        <v>2.58</v>
      </c>
      <c r="E16" s="4">
        <v>86</v>
      </c>
      <c r="F16" s="4">
        <v>9</v>
      </c>
      <c r="G16" s="4">
        <v>34</v>
      </c>
      <c r="H16" s="4">
        <v>80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</row>
    <row r="17" spans="1:1001">
      <c r="A17" s="4" t="s">
        <v>14</v>
      </c>
      <c r="B17" s="5" t="s">
        <v>33</v>
      </c>
      <c r="C17" s="4">
        <v>123</v>
      </c>
      <c r="D17" s="4">
        <v>2.67</v>
      </c>
      <c r="E17" s="4">
        <v>89</v>
      </c>
      <c r="F17" s="4">
        <v>10</v>
      </c>
      <c r="G17" s="4">
        <v>21</v>
      </c>
      <c r="H17" s="4">
        <v>92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</row>
    <row r="18" spans="1:1001">
      <c r="A18" s="4" t="s">
        <v>14</v>
      </c>
      <c r="B18" s="5" t="s">
        <v>34</v>
      </c>
      <c r="C18" s="4">
        <v>123</v>
      </c>
      <c r="D18" s="4">
        <v>2.82</v>
      </c>
      <c r="E18" s="4">
        <v>94</v>
      </c>
      <c r="F18" s="4">
        <v>1</v>
      </c>
      <c r="G18" s="4">
        <v>20</v>
      </c>
      <c r="H18" s="4">
        <v>102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</row>
    <row r="19" spans="1:1001">
      <c r="A19" s="4" t="s">
        <v>14</v>
      </c>
      <c r="B19" s="5" t="s">
        <v>35</v>
      </c>
      <c r="C19" s="4">
        <v>123</v>
      </c>
      <c r="D19" s="4">
        <v>2.71</v>
      </c>
      <c r="E19" s="4">
        <v>90</v>
      </c>
      <c r="F19" s="4">
        <v>9</v>
      </c>
      <c r="G19" s="4">
        <v>18</v>
      </c>
      <c r="H19" s="4">
        <v>96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</row>
    <row r="20" spans="1:100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</row>
    <row r="21" spans="1:1001">
      <c r="A21" s="2"/>
      <c r="B21" s="2"/>
      <c r="C21" s="2"/>
      <c r="D21" s="7">
        <f>AVERAGE(D14:D20)</f>
        <v>2.7033333333333331</v>
      </c>
      <c r="E21" s="8">
        <f>AVERAGE(E14:E20)</f>
        <v>90</v>
      </c>
      <c r="F21" s="8">
        <f>AVERAGE(F14:F20)</f>
        <v>6.166666666666667</v>
      </c>
      <c r="G21" s="8">
        <f t="shared" ref="G21:H21" si="0">AVERAGE(G14:G20)</f>
        <v>24.166666666666668</v>
      </c>
      <c r="H21" s="8">
        <f t="shared" si="0"/>
        <v>92.666666666666671</v>
      </c>
      <c r="I21" s="9" t="s">
        <v>36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</row>
    <row r="22" spans="1:1001">
      <c r="D22" s="10">
        <f>MIN(D14:D19)</f>
        <v>2.58</v>
      </c>
      <c r="E22" s="11">
        <f>MIN(E14:E19)</f>
        <v>86</v>
      </c>
      <c r="F22" s="11">
        <f>MIN(F14:F19)</f>
        <v>1</v>
      </c>
      <c r="G22" s="11">
        <f t="shared" ref="G22:H22" si="1">MIN(G14:G19)</f>
        <v>18</v>
      </c>
      <c r="H22" s="11">
        <f t="shared" si="1"/>
        <v>80</v>
      </c>
      <c r="I22" s="12" t="s">
        <v>37</v>
      </c>
    </row>
    <row r="23" spans="1:1001">
      <c r="D23" s="13">
        <f>MAX(D14:D19)</f>
        <v>2.82</v>
      </c>
      <c r="E23" s="14">
        <f>MAX(E14:E19)</f>
        <v>94</v>
      </c>
      <c r="F23" s="14">
        <f>MAX(F14:F19)</f>
        <v>10</v>
      </c>
      <c r="G23" s="14">
        <f t="shared" ref="G23:H23" si="2">MAX(G14:G19)</f>
        <v>34</v>
      </c>
      <c r="H23" s="14">
        <f t="shared" si="2"/>
        <v>102</v>
      </c>
      <c r="I23" s="15" t="s">
        <v>38</v>
      </c>
    </row>
    <row r="24" spans="1:1001">
      <c r="I24" s="1"/>
    </row>
    <row r="25" spans="1:1001">
      <c r="I2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22EDE-5CF2-45DA-A9BC-00243EF2E619}">
  <dimension ref="A1:ALM130"/>
  <sheetViews>
    <sheetView workbookViewId="0">
      <selection activeCell="G13" sqref="G13:I13"/>
    </sheetView>
  </sheetViews>
  <sheetFormatPr defaultRowHeight="15"/>
  <cols>
    <col min="1" max="1" width="23.28515625" bestFit="1" customWidth="1"/>
    <col min="2" max="2" width="42.7109375" bestFit="1" customWidth="1"/>
    <col min="3" max="3" width="27.7109375" bestFit="1" customWidth="1"/>
    <col min="4" max="4" width="24.85546875" bestFit="1" customWidth="1"/>
    <col min="5" max="5" width="6.140625" bestFit="1" customWidth="1"/>
    <col min="6" max="6" width="8.140625" bestFit="1" customWidth="1"/>
    <col min="7" max="7" width="23.28515625" bestFit="1" customWidth="1"/>
    <col min="8" max="8" width="21" bestFit="1" customWidth="1"/>
    <col min="9" max="9" width="16.5703125" bestFit="1" customWidth="1"/>
    <col min="10" max="10" width="11.42578125" customWidth="1"/>
  </cols>
  <sheetData>
    <row r="1" spans="1:100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</row>
    <row r="2" spans="1:1001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</row>
    <row r="3" spans="1:1001">
      <c r="A3" s="2" t="s">
        <v>3</v>
      </c>
      <c r="B3" s="2" t="s">
        <v>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</row>
    <row r="4" spans="1:1001">
      <c r="A4" s="2" t="s">
        <v>5</v>
      </c>
      <c r="B4" s="2" t="s">
        <v>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</row>
    <row r="5" spans="1:1001">
      <c r="A5" s="2" t="s">
        <v>7</v>
      </c>
      <c r="B5" s="2" t="s">
        <v>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</row>
    <row r="6" spans="1:1001">
      <c r="A6" s="2" t="s">
        <v>9</v>
      </c>
      <c r="B6" s="2" t="s">
        <v>10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</row>
    <row r="7" spans="1:1001">
      <c r="A7" s="2" t="s">
        <v>11</v>
      </c>
      <c r="B7" s="2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</row>
    <row r="8" spans="1:1001">
      <c r="A8" s="2" t="s">
        <v>13</v>
      </c>
      <c r="B8" s="2" t="s">
        <v>14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</row>
    <row r="9" spans="1:1001">
      <c r="A9" s="2" t="s">
        <v>15</v>
      </c>
      <c r="B9" s="2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</row>
    <row r="10" spans="1:1001">
      <c r="A10" s="2" t="s">
        <v>17</v>
      </c>
      <c r="B10" s="2" t="s">
        <v>40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</row>
    <row r="11" spans="1:100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</row>
    <row r="12" spans="1:1001">
      <c r="A12" s="16"/>
      <c r="B12" s="16"/>
      <c r="C12" s="16"/>
      <c r="D12" s="16" t="s">
        <v>19</v>
      </c>
      <c r="E12" s="16"/>
      <c r="F12" s="16"/>
      <c r="G12" s="16"/>
      <c r="H12" s="16"/>
      <c r="I12" s="1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</row>
    <row r="13" spans="1:1001">
      <c r="A13" s="16" t="s">
        <v>41</v>
      </c>
      <c r="B13" s="16" t="s">
        <v>42</v>
      </c>
      <c r="C13" s="16" t="s">
        <v>20</v>
      </c>
      <c r="D13" s="16" t="s">
        <v>21</v>
      </c>
      <c r="E13" s="16" t="s">
        <v>22</v>
      </c>
      <c r="F13" s="16" t="s">
        <v>23</v>
      </c>
      <c r="G13" s="16" t="s">
        <v>24</v>
      </c>
      <c r="H13" s="16" t="s">
        <v>25</v>
      </c>
      <c r="I13" s="16" t="s">
        <v>26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</row>
    <row r="14" spans="1:1001">
      <c r="A14" s="4" t="s">
        <v>43</v>
      </c>
      <c r="B14" s="4">
        <v>421003700</v>
      </c>
      <c r="C14" s="4" t="s">
        <v>14</v>
      </c>
      <c r="D14" s="4">
        <v>6</v>
      </c>
      <c r="E14" s="6">
        <v>1.67</v>
      </c>
      <c r="F14" s="4">
        <v>33</v>
      </c>
      <c r="G14" s="6">
        <v>2</v>
      </c>
      <c r="H14" s="6">
        <v>4</v>
      </c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</row>
    <row r="15" spans="1:1001">
      <c r="A15" s="4" t="s">
        <v>44</v>
      </c>
      <c r="B15" s="4">
        <v>280008793</v>
      </c>
      <c r="C15" s="4" t="s">
        <v>14</v>
      </c>
      <c r="D15" s="4">
        <v>6</v>
      </c>
      <c r="E15" s="6">
        <v>3</v>
      </c>
      <c r="F15" s="4">
        <v>100</v>
      </c>
      <c r="G15" s="6"/>
      <c r="H15" s="6"/>
      <c r="I15" s="6">
        <v>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</row>
    <row r="16" spans="1:1001">
      <c r="A16" s="4" t="s">
        <v>45</v>
      </c>
      <c r="B16" s="4">
        <v>383009599</v>
      </c>
      <c r="C16" s="4" t="s">
        <v>14</v>
      </c>
      <c r="D16" s="4">
        <v>6</v>
      </c>
      <c r="E16" s="6">
        <v>3</v>
      </c>
      <c r="F16" s="4">
        <v>100</v>
      </c>
      <c r="G16" s="6"/>
      <c r="H16" s="6"/>
      <c r="I16" s="6">
        <v>6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</row>
    <row r="17" spans="1:1001">
      <c r="A17" s="4" t="s">
        <v>46</v>
      </c>
      <c r="B17" s="4">
        <v>630001739</v>
      </c>
      <c r="C17" s="4" t="s">
        <v>14</v>
      </c>
      <c r="D17" s="4">
        <v>12</v>
      </c>
      <c r="E17" s="6">
        <v>2</v>
      </c>
      <c r="F17" s="4">
        <v>50</v>
      </c>
      <c r="G17" s="6"/>
      <c r="H17" s="6">
        <v>12</v>
      </c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</row>
    <row r="18" spans="1:1001">
      <c r="A18" s="4" t="s">
        <v>47</v>
      </c>
      <c r="B18" s="4"/>
      <c r="C18" s="4" t="s">
        <v>14</v>
      </c>
      <c r="D18" s="4">
        <v>6</v>
      </c>
      <c r="E18" s="6">
        <v>2</v>
      </c>
      <c r="F18" s="4">
        <v>50</v>
      </c>
      <c r="G18" s="6"/>
      <c r="H18" s="6">
        <v>6</v>
      </c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</row>
    <row r="19" spans="1:1001">
      <c r="A19" s="4" t="s">
        <v>48</v>
      </c>
      <c r="B19" s="4">
        <v>572006957</v>
      </c>
      <c r="C19" s="4" t="s">
        <v>14</v>
      </c>
      <c r="D19" s="4">
        <v>6</v>
      </c>
      <c r="E19" s="6">
        <v>3</v>
      </c>
      <c r="F19" s="4">
        <v>100</v>
      </c>
      <c r="G19" s="6"/>
      <c r="H19" s="6"/>
      <c r="I19" s="6">
        <v>6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</row>
    <row r="20" spans="1:1001">
      <c r="A20" s="4" t="s">
        <v>49</v>
      </c>
      <c r="B20" s="4">
        <v>442962448</v>
      </c>
      <c r="C20" s="4" t="s">
        <v>14</v>
      </c>
      <c r="D20" s="4">
        <v>6</v>
      </c>
      <c r="E20" s="6">
        <v>3</v>
      </c>
      <c r="F20" s="4">
        <v>100</v>
      </c>
      <c r="G20" s="6"/>
      <c r="H20" s="6"/>
      <c r="I20" s="6">
        <v>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</row>
    <row r="21" spans="1:1001">
      <c r="A21" s="4" t="s">
        <v>50</v>
      </c>
      <c r="B21" s="4">
        <v>310007069</v>
      </c>
      <c r="C21" s="4" t="s">
        <v>14</v>
      </c>
      <c r="D21" s="4">
        <v>6</v>
      </c>
      <c r="E21" s="6">
        <v>3</v>
      </c>
      <c r="F21" s="4">
        <v>100</v>
      </c>
      <c r="G21" s="6"/>
      <c r="H21" s="6"/>
      <c r="I21" s="6">
        <v>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</row>
    <row r="22" spans="1:1001">
      <c r="A22" s="4" t="s">
        <v>51</v>
      </c>
      <c r="B22" s="4">
        <v>545003501</v>
      </c>
      <c r="C22" s="4" t="s">
        <v>14</v>
      </c>
      <c r="D22" s="4">
        <v>6</v>
      </c>
      <c r="E22" s="6">
        <v>3</v>
      </c>
      <c r="F22" s="4">
        <v>100</v>
      </c>
      <c r="G22" s="6"/>
      <c r="H22" s="6"/>
      <c r="I22" s="6">
        <v>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</row>
    <row r="23" spans="1:1001">
      <c r="A23" s="4" t="s">
        <v>52</v>
      </c>
      <c r="B23" s="4" t="s">
        <v>53</v>
      </c>
      <c r="C23" s="4" t="s">
        <v>14</v>
      </c>
      <c r="D23" s="4">
        <v>6</v>
      </c>
      <c r="E23" s="6">
        <v>2.67</v>
      </c>
      <c r="F23" s="4">
        <v>83</v>
      </c>
      <c r="G23" s="6"/>
      <c r="H23" s="6">
        <v>2</v>
      </c>
      <c r="I23" s="6">
        <v>4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</row>
    <row r="24" spans="1:1001">
      <c r="A24" s="4" t="s">
        <v>54</v>
      </c>
      <c r="B24" s="4">
        <v>617007327</v>
      </c>
      <c r="C24" s="4" t="s">
        <v>14</v>
      </c>
      <c r="D24" s="4">
        <v>6</v>
      </c>
      <c r="E24" s="6">
        <v>2.83</v>
      </c>
      <c r="F24" s="4">
        <v>92</v>
      </c>
      <c r="G24" s="6"/>
      <c r="H24" s="6">
        <v>1</v>
      </c>
      <c r="I24" s="6">
        <v>5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</row>
    <row r="25" spans="1:1001">
      <c r="A25" s="4" t="s">
        <v>55</v>
      </c>
      <c r="B25" s="4">
        <v>578001587</v>
      </c>
      <c r="C25" s="4" t="s">
        <v>14</v>
      </c>
      <c r="D25" s="4">
        <v>6</v>
      </c>
      <c r="E25" s="6">
        <v>2.67</v>
      </c>
      <c r="F25" s="4">
        <v>83</v>
      </c>
      <c r="G25" s="6"/>
      <c r="H25" s="6">
        <v>2</v>
      </c>
      <c r="I25" s="6">
        <v>4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</row>
    <row r="26" spans="1:1001">
      <c r="A26" s="4" t="s">
        <v>56</v>
      </c>
      <c r="B26" s="4">
        <v>871004883</v>
      </c>
      <c r="C26" s="4" t="s">
        <v>14</v>
      </c>
      <c r="D26" s="4">
        <v>6</v>
      </c>
      <c r="E26" s="6">
        <v>1.67</v>
      </c>
      <c r="F26" s="4">
        <v>33</v>
      </c>
      <c r="G26" s="6">
        <v>2</v>
      </c>
      <c r="H26" s="6">
        <v>4</v>
      </c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</row>
    <row r="27" spans="1:1001">
      <c r="A27" s="4" t="s">
        <v>57</v>
      </c>
      <c r="B27" s="4">
        <v>893003055</v>
      </c>
      <c r="C27" s="4" t="s">
        <v>14</v>
      </c>
      <c r="D27" s="4">
        <v>6</v>
      </c>
      <c r="E27" s="6">
        <v>1.67</v>
      </c>
      <c r="F27" s="4">
        <v>33</v>
      </c>
      <c r="G27" s="6">
        <v>2</v>
      </c>
      <c r="H27" s="6">
        <v>4</v>
      </c>
      <c r="I27" s="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</row>
    <row r="28" spans="1:1001">
      <c r="A28" s="4" t="s">
        <v>58</v>
      </c>
      <c r="B28" s="4">
        <v>350001998</v>
      </c>
      <c r="C28" s="4" t="s">
        <v>14</v>
      </c>
      <c r="D28" s="4">
        <v>6</v>
      </c>
      <c r="E28" s="6">
        <v>2.83</v>
      </c>
      <c r="F28" s="4">
        <v>92</v>
      </c>
      <c r="G28" s="6"/>
      <c r="H28" s="6">
        <v>1</v>
      </c>
      <c r="I28" s="6">
        <v>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</row>
    <row r="29" spans="1:1001">
      <c r="A29" s="4" t="s">
        <v>59</v>
      </c>
      <c r="B29" s="4">
        <v>214000309</v>
      </c>
      <c r="C29" s="4" t="s">
        <v>14</v>
      </c>
      <c r="D29" s="4">
        <v>6</v>
      </c>
      <c r="E29" s="6">
        <v>2.5</v>
      </c>
      <c r="F29" s="4">
        <v>75</v>
      </c>
      <c r="G29" s="6"/>
      <c r="H29" s="6">
        <v>3</v>
      </c>
      <c r="I29" s="6">
        <v>3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</row>
    <row r="30" spans="1:1001">
      <c r="A30" s="4" t="s">
        <v>60</v>
      </c>
      <c r="B30" s="4">
        <v>344000726</v>
      </c>
      <c r="C30" s="4" t="s">
        <v>14</v>
      </c>
      <c r="D30" s="4">
        <v>6</v>
      </c>
      <c r="E30" s="6">
        <v>3</v>
      </c>
      <c r="F30" s="4">
        <v>100</v>
      </c>
      <c r="G30" s="6"/>
      <c r="H30" s="6"/>
      <c r="I30" s="6">
        <v>6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</row>
    <row r="31" spans="1:1001">
      <c r="A31" s="4" t="s">
        <v>61</v>
      </c>
      <c r="B31" s="4" t="s">
        <v>62</v>
      </c>
      <c r="C31" s="4" t="s">
        <v>14</v>
      </c>
      <c r="D31" s="4">
        <v>6</v>
      </c>
      <c r="E31" s="6">
        <v>3</v>
      </c>
      <c r="F31" s="4">
        <v>100</v>
      </c>
      <c r="G31" s="6"/>
      <c r="H31" s="6"/>
      <c r="I31" s="6">
        <v>6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</row>
    <row r="32" spans="1:1001">
      <c r="A32" s="4" t="s">
        <v>63</v>
      </c>
      <c r="B32" s="4" t="s">
        <v>64</v>
      </c>
      <c r="C32" s="4" t="s">
        <v>14</v>
      </c>
      <c r="D32" s="4">
        <v>6</v>
      </c>
      <c r="E32" s="6">
        <v>1.33</v>
      </c>
      <c r="F32" s="4">
        <v>17</v>
      </c>
      <c r="G32" s="6">
        <v>4</v>
      </c>
      <c r="H32" s="6">
        <v>2</v>
      </c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</row>
    <row r="33" spans="1:1001">
      <c r="A33" s="4" t="s">
        <v>65</v>
      </c>
      <c r="B33" s="4">
        <v>527004414</v>
      </c>
      <c r="C33" s="4" t="s">
        <v>14</v>
      </c>
      <c r="D33" s="4">
        <v>6</v>
      </c>
      <c r="E33" s="6">
        <v>3</v>
      </c>
      <c r="F33" s="4">
        <v>100</v>
      </c>
      <c r="G33" s="6"/>
      <c r="H33" s="6"/>
      <c r="I33" s="6">
        <v>6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</row>
    <row r="34" spans="1:1001">
      <c r="A34" s="4" t="s">
        <v>66</v>
      </c>
      <c r="B34" s="4">
        <v>366002804</v>
      </c>
      <c r="C34" s="4" t="s">
        <v>14</v>
      </c>
      <c r="D34" s="4">
        <v>6</v>
      </c>
      <c r="E34" s="6">
        <v>3</v>
      </c>
      <c r="F34" s="4">
        <v>100</v>
      </c>
      <c r="G34" s="6"/>
      <c r="H34" s="6"/>
      <c r="I34" s="6">
        <v>6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</row>
    <row r="35" spans="1:1001">
      <c r="A35" s="4" t="s">
        <v>67</v>
      </c>
      <c r="B35" s="4">
        <v>270006189</v>
      </c>
      <c r="C35" s="4" t="s">
        <v>14</v>
      </c>
      <c r="D35" s="4">
        <v>6</v>
      </c>
      <c r="E35" s="6">
        <v>3</v>
      </c>
      <c r="F35" s="4">
        <v>100</v>
      </c>
      <c r="G35" s="6"/>
      <c r="H35" s="6"/>
      <c r="I35" s="6">
        <v>6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</row>
    <row r="36" spans="1:1001">
      <c r="A36" s="4" t="s">
        <v>68</v>
      </c>
      <c r="B36" s="4">
        <v>874006379</v>
      </c>
      <c r="C36" s="4" t="s">
        <v>14</v>
      </c>
      <c r="D36" s="4">
        <v>6</v>
      </c>
      <c r="E36" s="6">
        <v>3</v>
      </c>
      <c r="F36" s="4">
        <v>100</v>
      </c>
      <c r="G36" s="6"/>
      <c r="H36" s="6"/>
      <c r="I36" s="6">
        <v>6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</row>
    <row r="37" spans="1:1001">
      <c r="A37" s="4" t="s">
        <v>69</v>
      </c>
      <c r="B37" s="4">
        <v>213005153</v>
      </c>
      <c r="C37" s="4" t="s">
        <v>14</v>
      </c>
      <c r="D37" s="4">
        <v>6</v>
      </c>
      <c r="E37" s="6">
        <v>1.67</v>
      </c>
      <c r="F37" s="4">
        <v>33</v>
      </c>
      <c r="G37" s="6">
        <v>2</v>
      </c>
      <c r="H37" s="6">
        <v>4</v>
      </c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</row>
    <row r="38" spans="1:1001">
      <c r="A38" s="4" t="s">
        <v>70</v>
      </c>
      <c r="B38" s="4">
        <v>536000683</v>
      </c>
      <c r="C38" s="4" t="s">
        <v>14</v>
      </c>
      <c r="D38" s="4">
        <v>6</v>
      </c>
      <c r="E38" s="6">
        <v>3</v>
      </c>
      <c r="F38" s="4">
        <v>100</v>
      </c>
      <c r="G38" s="6"/>
      <c r="H38" s="6"/>
      <c r="I38" s="6">
        <v>6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</row>
    <row r="39" spans="1:1001">
      <c r="A39" s="4" t="s">
        <v>71</v>
      </c>
      <c r="B39" s="4"/>
      <c r="C39" s="4" t="s">
        <v>14</v>
      </c>
      <c r="D39" s="4">
        <v>6</v>
      </c>
      <c r="E39" s="6">
        <v>2.67</v>
      </c>
      <c r="F39" s="4">
        <v>83</v>
      </c>
      <c r="G39" s="6"/>
      <c r="H39" s="6">
        <v>2</v>
      </c>
      <c r="I39" s="6">
        <v>4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</row>
    <row r="40" spans="1:1001">
      <c r="A40" s="4" t="s">
        <v>72</v>
      </c>
      <c r="B40" s="4">
        <v>633001097</v>
      </c>
      <c r="C40" s="4" t="s">
        <v>14</v>
      </c>
      <c r="D40" s="4">
        <v>6</v>
      </c>
      <c r="E40" s="6">
        <v>3</v>
      </c>
      <c r="F40" s="4">
        <v>100</v>
      </c>
      <c r="G40" s="6"/>
      <c r="H40" s="6"/>
      <c r="I40" s="6">
        <v>6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</row>
    <row r="41" spans="1:1001">
      <c r="A41" s="4" t="s">
        <v>73</v>
      </c>
      <c r="B41" s="4">
        <v>287007279</v>
      </c>
      <c r="C41" s="4" t="s">
        <v>14</v>
      </c>
      <c r="D41" s="4">
        <v>6</v>
      </c>
      <c r="E41" s="6">
        <v>3</v>
      </c>
      <c r="F41" s="4">
        <v>100</v>
      </c>
      <c r="G41" s="6"/>
      <c r="H41" s="6"/>
      <c r="I41" s="6">
        <v>6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</row>
    <row r="42" spans="1:1001">
      <c r="A42" s="4" t="s">
        <v>74</v>
      </c>
      <c r="B42" s="4">
        <v>589007001</v>
      </c>
      <c r="C42" s="4" t="s">
        <v>14</v>
      </c>
      <c r="D42" s="4">
        <v>6</v>
      </c>
      <c r="E42" s="6">
        <v>3</v>
      </c>
      <c r="F42" s="4">
        <v>100</v>
      </c>
      <c r="G42" s="6"/>
      <c r="H42" s="6"/>
      <c r="I42" s="6">
        <v>6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</row>
    <row r="43" spans="1:1001">
      <c r="A43" s="4" t="s">
        <v>75</v>
      </c>
      <c r="B43" s="4">
        <v>239008496</v>
      </c>
      <c r="C43" s="4" t="s">
        <v>14</v>
      </c>
      <c r="D43" s="4">
        <v>6</v>
      </c>
      <c r="E43" s="6">
        <v>2.5</v>
      </c>
      <c r="F43" s="4">
        <v>75</v>
      </c>
      <c r="G43" s="6"/>
      <c r="H43" s="6">
        <v>3</v>
      </c>
      <c r="I43" s="6">
        <v>3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</row>
    <row r="44" spans="1:1001">
      <c r="A44" s="4" t="s">
        <v>76</v>
      </c>
      <c r="B44" s="4">
        <v>466006441</v>
      </c>
      <c r="C44" s="4" t="s">
        <v>14</v>
      </c>
      <c r="D44" s="4">
        <v>6</v>
      </c>
      <c r="E44" s="6">
        <v>3</v>
      </c>
      <c r="F44" s="4">
        <v>100</v>
      </c>
      <c r="G44" s="6"/>
      <c r="H44" s="6"/>
      <c r="I44" s="6">
        <v>6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</row>
    <row r="45" spans="1:1001">
      <c r="A45" s="4" t="s">
        <v>77</v>
      </c>
      <c r="B45" s="4">
        <v>393002095</v>
      </c>
      <c r="C45" s="4" t="s">
        <v>14</v>
      </c>
      <c r="D45" s="4">
        <v>6</v>
      </c>
      <c r="E45" s="6">
        <v>2.83</v>
      </c>
      <c r="F45" s="4">
        <v>92</v>
      </c>
      <c r="G45" s="6"/>
      <c r="H45" s="6">
        <v>1</v>
      </c>
      <c r="I45" s="6">
        <v>5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</row>
    <row r="46" spans="1:1001">
      <c r="A46" s="4" t="s">
        <v>78</v>
      </c>
      <c r="B46" s="4"/>
      <c r="C46" s="4" t="s">
        <v>14</v>
      </c>
      <c r="D46" s="4">
        <v>6</v>
      </c>
      <c r="E46" s="6">
        <v>1.83</v>
      </c>
      <c r="F46" s="4">
        <v>42</v>
      </c>
      <c r="G46" s="6">
        <v>1</v>
      </c>
      <c r="H46" s="6">
        <v>5</v>
      </c>
      <c r="I46" s="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</row>
    <row r="47" spans="1:1001">
      <c r="A47" s="4" t="s">
        <v>79</v>
      </c>
      <c r="B47" s="4">
        <v>489003136</v>
      </c>
      <c r="C47" s="4" t="s">
        <v>14</v>
      </c>
      <c r="D47" s="4">
        <v>6</v>
      </c>
      <c r="E47" s="6">
        <v>2.83</v>
      </c>
      <c r="F47" s="4">
        <v>92</v>
      </c>
      <c r="G47" s="6"/>
      <c r="H47" s="6">
        <v>1</v>
      </c>
      <c r="I47" s="6">
        <v>5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</row>
    <row r="48" spans="1:1001">
      <c r="A48" s="4" t="s">
        <v>80</v>
      </c>
      <c r="B48" s="4">
        <v>515002029</v>
      </c>
      <c r="C48" s="4" t="s">
        <v>14</v>
      </c>
      <c r="D48" s="4">
        <v>6</v>
      </c>
      <c r="E48" s="6">
        <v>2.67</v>
      </c>
      <c r="F48" s="4">
        <v>83</v>
      </c>
      <c r="G48" s="6"/>
      <c r="H48" s="6">
        <v>2</v>
      </c>
      <c r="I48" s="6">
        <v>4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</row>
    <row r="49" spans="1:1001">
      <c r="A49" s="4" t="s">
        <v>81</v>
      </c>
      <c r="B49" s="4">
        <v>681002632</v>
      </c>
      <c r="C49" s="4" t="s">
        <v>14</v>
      </c>
      <c r="D49" s="4">
        <v>6</v>
      </c>
      <c r="E49" s="6">
        <v>3</v>
      </c>
      <c r="F49" s="4">
        <v>100</v>
      </c>
      <c r="G49" s="6"/>
      <c r="H49" s="6"/>
      <c r="I49" s="6">
        <v>6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</row>
    <row r="50" spans="1:1001">
      <c r="A50" s="4" t="s">
        <v>82</v>
      </c>
      <c r="B50" s="4">
        <v>254008194</v>
      </c>
      <c r="C50" s="4" t="s">
        <v>14</v>
      </c>
      <c r="D50" s="4">
        <v>6</v>
      </c>
      <c r="E50" s="6">
        <v>2.67</v>
      </c>
      <c r="F50" s="4">
        <v>83</v>
      </c>
      <c r="G50" s="6"/>
      <c r="H50" s="6">
        <v>2</v>
      </c>
      <c r="I50" s="6">
        <v>4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</row>
    <row r="51" spans="1:1001">
      <c r="A51" s="4" t="s">
        <v>83</v>
      </c>
      <c r="B51" s="4">
        <v>561009307</v>
      </c>
      <c r="C51" s="4" t="s">
        <v>14</v>
      </c>
      <c r="D51" s="4">
        <v>6</v>
      </c>
      <c r="E51" s="6">
        <v>1</v>
      </c>
      <c r="F51" s="4">
        <v>0</v>
      </c>
      <c r="G51" s="6">
        <v>6</v>
      </c>
      <c r="H51" s="6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</row>
    <row r="52" spans="1:1001">
      <c r="A52" s="4" t="s">
        <v>84</v>
      </c>
      <c r="B52" s="4">
        <v>431003595</v>
      </c>
      <c r="C52" s="4" t="s">
        <v>14</v>
      </c>
      <c r="D52" s="4">
        <v>6</v>
      </c>
      <c r="E52" s="6">
        <v>1.67</v>
      </c>
      <c r="F52" s="4">
        <v>33</v>
      </c>
      <c r="G52" s="6">
        <v>2</v>
      </c>
      <c r="H52" s="6">
        <v>4</v>
      </c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</row>
    <row r="53" spans="1:1001">
      <c r="A53" s="4" t="s">
        <v>85</v>
      </c>
      <c r="B53" s="4">
        <v>217006056</v>
      </c>
      <c r="C53" s="4" t="s">
        <v>14</v>
      </c>
      <c r="D53" s="4">
        <v>6</v>
      </c>
      <c r="E53" s="6">
        <v>1.83</v>
      </c>
      <c r="F53" s="4">
        <v>42</v>
      </c>
      <c r="G53" s="6">
        <v>1</v>
      </c>
      <c r="H53" s="6">
        <v>5</v>
      </c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</row>
    <row r="54" spans="1:1001">
      <c r="A54" s="4" t="s">
        <v>86</v>
      </c>
      <c r="B54" s="4">
        <v>253002982</v>
      </c>
      <c r="C54" s="4" t="s">
        <v>14</v>
      </c>
      <c r="D54" s="4">
        <v>6</v>
      </c>
      <c r="E54" s="6">
        <v>1.67</v>
      </c>
      <c r="F54" s="4">
        <v>33</v>
      </c>
      <c r="G54" s="6">
        <v>2</v>
      </c>
      <c r="H54" s="6">
        <v>4</v>
      </c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</row>
    <row r="55" spans="1:1001">
      <c r="A55" s="4" t="s">
        <v>87</v>
      </c>
      <c r="B55" s="4">
        <v>324003805</v>
      </c>
      <c r="C55" s="4" t="s">
        <v>14</v>
      </c>
      <c r="D55" s="4">
        <v>12</v>
      </c>
      <c r="E55" s="6">
        <v>1.67</v>
      </c>
      <c r="F55" s="4">
        <v>33</v>
      </c>
      <c r="G55" s="6">
        <v>4</v>
      </c>
      <c r="H55" s="6">
        <v>8</v>
      </c>
      <c r="I55" s="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</row>
    <row r="56" spans="1:1001">
      <c r="A56" s="4" t="s">
        <v>88</v>
      </c>
      <c r="B56" s="4">
        <v>802009400</v>
      </c>
      <c r="C56" s="4" t="s">
        <v>14</v>
      </c>
      <c r="D56" s="4">
        <v>6</v>
      </c>
      <c r="E56" s="6">
        <v>2.83</v>
      </c>
      <c r="F56" s="4">
        <v>92</v>
      </c>
      <c r="G56" s="6"/>
      <c r="H56" s="6">
        <v>1</v>
      </c>
      <c r="I56" s="6">
        <v>5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</row>
    <row r="57" spans="1:1001">
      <c r="A57" s="4" t="s">
        <v>89</v>
      </c>
      <c r="B57" s="4"/>
      <c r="C57" s="4" t="s">
        <v>14</v>
      </c>
      <c r="D57" s="4">
        <v>6</v>
      </c>
      <c r="E57" s="6">
        <v>3</v>
      </c>
      <c r="F57" s="4">
        <v>100</v>
      </c>
      <c r="G57" s="6"/>
      <c r="H57" s="6"/>
      <c r="I57" s="6">
        <v>6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</row>
    <row r="58" spans="1:1001">
      <c r="A58" s="4" t="s">
        <v>90</v>
      </c>
      <c r="B58" s="4">
        <v>281009099</v>
      </c>
      <c r="C58" s="4" t="s">
        <v>14</v>
      </c>
      <c r="D58" s="4">
        <v>6</v>
      </c>
      <c r="E58" s="6">
        <v>3</v>
      </c>
      <c r="F58" s="4">
        <v>100</v>
      </c>
      <c r="G58" s="6"/>
      <c r="H58" s="6"/>
      <c r="I58" s="6">
        <v>6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</row>
    <row r="59" spans="1:1001">
      <c r="A59" s="4" t="s">
        <v>91</v>
      </c>
      <c r="B59" s="4" t="s">
        <v>92</v>
      </c>
      <c r="C59" s="4" t="s">
        <v>14</v>
      </c>
      <c r="D59" s="4">
        <v>6</v>
      </c>
      <c r="E59" s="6">
        <v>1.67</v>
      </c>
      <c r="F59" s="4">
        <v>33</v>
      </c>
      <c r="G59" s="6">
        <v>2</v>
      </c>
      <c r="H59" s="6">
        <v>4</v>
      </c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</row>
    <row r="60" spans="1:1001">
      <c r="A60" s="4" t="s">
        <v>93</v>
      </c>
      <c r="B60" s="4">
        <v>515002323</v>
      </c>
      <c r="C60" s="4" t="s">
        <v>14</v>
      </c>
      <c r="D60" s="4">
        <v>6</v>
      </c>
      <c r="E60" s="6">
        <v>3</v>
      </c>
      <c r="F60" s="4">
        <v>100</v>
      </c>
      <c r="G60" s="6"/>
      <c r="H60" s="6"/>
      <c r="I60" s="6">
        <v>6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</row>
    <row r="61" spans="1:1001">
      <c r="A61" s="4" t="s">
        <v>94</v>
      </c>
      <c r="B61" s="4"/>
      <c r="C61" s="4" t="s">
        <v>14</v>
      </c>
      <c r="D61" s="4">
        <v>6</v>
      </c>
      <c r="E61" s="6">
        <v>1.83</v>
      </c>
      <c r="F61" s="4">
        <v>42</v>
      </c>
      <c r="G61" s="6">
        <v>1</v>
      </c>
      <c r="H61" s="6">
        <v>5</v>
      </c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</row>
    <row r="62" spans="1:1001">
      <c r="A62" s="4" t="s">
        <v>95</v>
      </c>
      <c r="B62" s="4">
        <v>804009961</v>
      </c>
      <c r="C62" s="4" t="s">
        <v>14</v>
      </c>
      <c r="D62" s="4">
        <v>6</v>
      </c>
      <c r="E62" s="6">
        <v>3</v>
      </c>
      <c r="F62" s="4">
        <v>100</v>
      </c>
      <c r="G62" s="6"/>
      <c r="H62" s="6"/>
      <c r="I62" s="6">
        <v>6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</row>
    <row r="63" spans="1:1001">
      <c r="A63" s="4" t="s">
        <v>96</v>
      </c>
      <c r="B63" s="4">
        <v>304009000</v>
      </c>
      <c r="C63" s="4" t="s">
        <v>14</v>
      </c>
      <c r="D63" s="4">
        <v>6</v>
      </c>
      <c r="E63" s="6">
        <v>3</v>
      </c>
      <c r="F63" s="4">
        <v>100</v>
      </c>
      <c r="G63" s="6"/>
      <c r="H63" s="6"/>
      <c r="I63" s="6">
        <v>6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</row>
    <row r="64" spans="1:1001">
      <c r="A64" s="4" t="s">
        <v>97</v>
      </c>
      <c r="B64" s="4">
        <v>659000350</v>
      </c>
      <c r="C64" s="4" t="s">
        <v>14</v>
      </c>
      <c r="D64" s="4">
        <v>6</v>
      </c>
      <c r="E64" s="6">
        <v>3</v>
      </c>
      <c r="F64" s="4">
        <v>100</v>
      </c>
      <c r="G64" s="6"/>
      <c r="H64" s="6"/>
      <c r="I64" s="6">
        <v>6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</row>
    <row r="65" spans="1:1001">
      <c r="A65" s="4" t="s">
        <v>98</v>
      </c>
      <c r="B65" s="4" t="s">
        <v>99</v>
      </c>
      <c r="C65" s="4" t="s">
        <v>14</v>
      </c>
      <c r="D65" s="4">
        <v>6</v>
      </c>
      <c r="E65" s="6">
        <v>3</v>
      </c>
      <c r="F65" s="4">
        <v>100</v>
      </c>
      <c r="G65" s="6"/>
      <c r="H65" s="6"/>
      <c r="I65" s="6">
        <v>6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</row>
    <row r="66" spans="1:1001">
      <c r="A66" s="4" t="s">
        <v>100</v>
      </c>
      <c r="B66" s="4">
        <v>5802638998</v>
      </c>
      <c r="C66" s="4" t="s">
        <v>14</v>
      </c>
      <c r="D66" s="4">
        <v>6</v>
      </c>
      <c r="E66" s="6">
        <v>2.67</v>
      </c>
      <c r="F66" s="4">
        <v>83</v>
      </c>
      <c r="G66" s="6"/>
      <c r="H66" s="6">
        <v>2</v>
      </c>
      <c r="I66" s="6">
        <v>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</row>
    <row r="67" spans="1:1001">
      <c r="A67" s="4" t="s">
        <v>101</v>
      </c>
      <c r="B67" s="4"/>
      <c r="C67" s="4" t="s">
        <v>14</v>
      </c>
      <c r="D67" s="4">
        <v>6</v>
      </c>
      <c r="E67" s="6">
        <v>3</v>
      </c>
      <c r="F67" s="4">
        <v>100</v>
      </c>
      <c r="G67" s="6"/>
      <c r="H67" s="6"/>
      <c r="I67" s="6">
        <v>6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</row>
    <row r="68" spans="1:1001">
      <c r="A68" s="4" t="s">
        <v>102</v>
      </c>
      <c r="B68" s="4" t="s">
        <v>103</v>
      </c>
      <c r="C68" s="4" t="s">
        <v>14</v>
      </c>
      <c r="D68" s="4">
        <v>6</v>
      </c>
      <c r="E68" s="6">
        <v>3</v>
      </c>
      <c r="F68" s="4">
        <v>100</v>
      </c>
      <c r="G68" s="6"/>
      <c r="H68" s="6"/>
      <c r="I68" s="6">
        <v>6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</row>
    <row r="69" spans="1:1001">
      <c r="A69" s="4" t="s">
        <v>104</v>
      </c>
      <c r="B69" s="4">
        <v>224004885</v>
      </c>
      <c r="C69" s="4" t="s">
        <v>14</v>
      </c>
      <c r="D69" s="4">
        <v>6</v>
      </c>
      <c r="E69" s="6">
        <v>3</v>
      </c>
      <c r="F69" s="4">
        <v>100</v>
      </c>
      <c r="G69" s="6"/>
      <c r="H69" s="6"/>
      <c r="I69" s="6">
        <v>6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</row>
    <row r="70" spans="1:1001">
      <c r="A70" s="4" t="s">
        <v>105</v>
      </c>
      <c r="B70" s="4" t="s">
        <v>106</v>
      </c>
      <c r="C70" s="4" t="s">
        <v>14</v>
      </c>
      <c r="D70" s="4">
        <v>6</v>
      </c>
      <c r="E70" s="6">
        <v>3</v>
      </c>
      <c r="F70" s="4">
        <v>100</v>
      </c>
      <c r="G70" s="6"/>
      <c r="H70" s="6"/>
      <c r="I70" s="6">
        <v>6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</row>
    <row r="71" spans="1:1001">
      <c r="A71" s="4" t="s">
        <v>107</v>
      </c>
      <c r="B71" s="4">
        <v>255007713</v>
      </c>
      <c r="C71" s="4" t="s">
        <v>14</v>
      </c>
      <c r="D71" s="4">
        <v>6</v>
      </c>
      <c r="E71" s="6">
        <v>3</v>
      </c>
      <c r="F71" s="4">
        <v>100</v>
      </c>
      <c r="G71" s="6"/>
      <c r="H71" s="6"/>
      <c r="I71" s="6">
        <v>6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</row>
    <row r="72" spans="1:1001">
      <c r="A72" s="4" t="s">
        <v>108</v>
      </c>
      <c r="B72" s="4">
        <v>767005393</v>
      </c>
      <c r="C72" s="4" t="s">
        <v>14</v>
      </c>
      <c r="D72" s="4">
        <v>6</v>
      </c>
      <c r="E72" s="6">
        <v>3</v>
      </c>
      <c r="F72" s="4">
        <v>100</v>
      </c>
      <c r="G72" s="6"/>
      <c r="H72" s="6"/>
      <c r="I72" s="6">
        <v>6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</row>
    <row r="73" spans="1:1001">
      <c r="A73" s="4" t="s">
        <v>109</v>
      </c>
      <c r="B73" s="4"/>
      <c r="C73" s="4" t="s">
        <v>14</v>
      </c>
      <c r="D73" s="4">
        <v>6</v>
      </c>
      <c r="E73" s="6">
        <v>3</v>
      </c>
      <c r="F73" s="4">
        <v>100</v>
      </c>
      <c r="G73" s="6"/>
      <c r="H73" s="6"/>
      <c r="I73" s="6">
        <v>6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</row>
    <row r="74" spans="1:1001">
      <c r="A74" s="4" t="s">
        <v>110</v>
      </c>
      <c r="B74" s="4">
        <v>811008326</v>
      </c>
      <c r="C74" s="4" t="s">
        <v>14</v>
      </c>
      <c r="D74" s="4">
        <v>6</v>
      </c>
      <c r="E74" s="6">
        <v>3</v>
      </c>
      <c r="F74" s="4">
        <v>100</v>
      </c>
      <c r="G74" s="6"/>
      <c r="H74" s="6"/>
      <c r="I74" s="6">
        <v>6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</row>
    <row r="75" spans="1:1001">
      <c r="A75" s="4" t="s">
        <v>111</v>
      </c>
      <c r="B75" s="4">
        <v>237008034</v>
      </c>
      <c r="C75" s="4" t="s">
        <v>14</v>
      </c>
      <c r="D75" s="4">
        <v>6</v>
      </c>
      <c r="E75" s="6">
        <v>2.67</v>
      </c>
      <c r="F75" s="4">
        <v>83</v>
      </c>
      <c r="G75" s="6">
        <v>1</v>
      </c>
      <c r="H75" s="6"/>
      <c r="I75" s="6">
        <v>5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</row>
    <row r="76" spans="1:1001">
      <c r="A76" s="4" t="s">
        <v>112</v>
      </c>
      <c r="B76" s="4">
        <v>811007752</v>
      </c>
      <c r="C76" s="4" t="s">
        <v>14</v>
      </c>
      <c r="D76" s="4">
        <v>6</v>
      </c>
      <c r="E76" s="6">
        <v>3</v>
      </c>
      <c r="F76" s="4">
        <v>100</v>
      </c>
      <c r="G76" s="6"/>
      <c r="H76" s="6"/>
      <c r="I76" s="6">
        <v>6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</row>
    <row r="77" spans="1:1001">
      <c r="A77" s="4" t="s">
        <v>113</v>
      </c>
      <c r="B77" s="4">
        <v>528008772</v>
      </c>
      <c r="C77" s="4" t="s">
        <v>14</v>
      </c>
      <c r="D77" s="4">
        <v>6</v>
      </c>
      <c r="E77" s="6">
        <v>2.67</v>
      </c>
      <c r="F77" s="4">
        <v>83</v>
      </c>
      <c r="G77" s="6"/>
      <c r="H77" s="6">
        <v>2</v>
      </c>
      <c r="I77" s="6">
        <v>4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</row>
    <row r="78" spans="1:1001">
      <c r="A78" s="4" t="s">
        <v>114</v>
      </c>
      <c r="B78" s="4" t="s">
        <v>115</v>
      </c>
      <c r="C78" s="4" t="s">
        <v>14</v>
      </c>
      <c r="D78" s="4">
        <v>6</v>
      </c>
      <c r="E78" s="6">
        <v>3</v>
      </c>
      <c r="F78" s="4">
        <v>100</v>
      </c>
      <c r="G78" s="6"/>
      <c r="H78" s="6"/>
      <c r="I78" s="6">
        <v>6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</row>
    <row r="79" spans="1:1001">
      <c r="A79" s="4" t="s">
        <v>116</v>
      </c>
      <c r="B79" s="4">
        <v>730007782</v>
      </c>
      <c r="C79" s="4" t="s">
        <v>14</v>
      </c>
      <c r="D79" s="4">
        <v>6</v>
      </c>
      <c r="E79" s="6">
        <v>3</v>
      </c>
      <c r="F79" s="4">
        <v>100</v>
      </c>
      <c r="G79" s="6"/>
      <c r="H79" s="6"/>
      <c r="I79" s="6">
        <v>6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</row>
    <row r="80" spans="1:1001">
      <c r="A80" s="4" t="s">
        <v>117</v>
      </c>
      <c r="B80" s="4">
        <v>424004739</v>
      </c>
      <c r="C80" s="4" t="s">
        <v>14</v>
      </c>
      <c r="D80" s="4">
        <v>6</v>
      </c>
      <c r="E80" s="6">
        <v>2.5</v>
      </c>
      <c r="F80" s="4">
        <v>75</v>
      </c>
      <c r="G80" s="6"/>
      <c r="H80" s="6">
        <v>3</v>
      </c>
      <c r="I80" s="6">
        <v>3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</row>
    <row r="81" spans="1:1001">
      <c r="A81" s="4" t="s">
        <v>118</v>
      </c>
      <c r="B81" s="4">
        <v>833005789</v>
      </c>
      <c r="C81" s="4" t="s">
        <v>14</v>
      </c>
      <c r="D81" s="4">
        <v>6</v>
      </c>
      <c r="E81" s="6">
        <v>3</v>
      </c>
      <c r="F81" s="4">
        <v>100</v>
      </c>
      <c r="G81" s="6"/>
      <c r="H81" s="6"/>
      <c r="I81" s="6">
        <v>6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</row>
    <row r="82" spans="1:1001">
      <c r="A82" s="4" t="s">
        <v>119</v>
      </c>
      <c r="B82" s="4">
        <v>530003595</v>
      </c>
      <c r="C82" s="4" t="s">
        <v>14</v>
      </c>
      <c r="D82" s="4">
        <v>12</v>
      </c>
      <c r="E82" s="6">
        <v>3</v>
      </c>
      <c r="F82" s="4">
        <v>100</v>
      </c>
      <c r="G82" s="6"/>
      <c r="H82" s="6"/>
      <c r="I82" s="6">
        <v>12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</row>
    <row r="83" spans="1:1001">
      <c r="A83" s="4" t="s">
        <v>120</v>
      </c>
      <c r="B83" s="4">
        <v>246006191</v>
      </c>
      <c r="C83" s="4" t="s">
        <v>14</v>
      </c>
      <c r="D83" s="4">
        <v>6</v>
      </c>
      <c r="E83" s="6">
        <v>2.83</v>
      </c>
      <c r="F83" s="4">
        <v>92</v>
      </c>
      <c r="G83" s="6"/>
      <c r="H83" s="6">
        <v>1</v>
      </c>
      <c r="I83" s="6">
        <v>5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</row>
    <row r="84" spans="1:1001">
      <c r="A84" s="4" t="s">
        <v>121</v>
      </c>
      <c r="B84" s="4">
        <v>316009815</v>
      </c>
      <c r="C84" s="4" t="s">
        <v>14</v>
      </c>
      <c r="D84" s="4">
        <v>6</v>
      </c>
      <c r="E84" s="6">
        <v>3</v>
      </c>
      <c r="F84" s="4">
        <v>100</v>
      </c>
      <c r="G84" s="6"/>
      <c r="H84" s="6"/>
      <c r="I84" s="6">
        <v>6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</row>
    <row r="85" spans="1:1001">
      <c r="A85" s="4" t="s">
        <v>122</v>
      </c>
      <c r="B85" s="4">
        <v>669004694</v>
      </c>
      <c r="C85" s="4" t="s">
        <v>14</v>
      </c>
      <c r="D85" s="4">
        <v>6</v>
      </c>
      <c r="E85" s="6">
        <v>3</v>
      </c>
      <c r="F85" s="4">
        <v>100</v>
      </c>
      <c r="G85" s="6"/>
      <c r="H85" s="6"/>
      <c r="I85" s="6">
        <v>6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</row>
    <row r="86" spans="1:1001">
      <c r="A86" s="4" t="s">
        <v>123</v>
      </c>
      <c r="B86" s="4"/>
      <c r="C86" s="4" t="s">
        <v>14</v>
      </c>
      <c r="D86" s="4">
        <v>6</v>
      </c>
      <c r="E86" s="6">
        <v>3</v>
      </c>
      <c r="F86" s="4">
        <v>100</v>
      </c>
      <c r="G86" s="6"/>
      <c r="H86" s="6"/>
      <c r="I86" s="6">
        <v>6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</row>
    <row r="87" spans="1:1001">
      <c r="A87" s="4" t="s">
        <v>124</v>
      </c>
      <c r="B87" s="4">
        <v>531009853</v>
      </c>
      <c r="C87" s="4" t="s">
        <v>14</v>
      </c>
      <c r="D87" s="4">
        <v>6</v>
      </c>
      <c r="E87" s="6">
        <v>2.83</v>
      </c>
      <c r="F87" s="4">
        <v>92</v>
      </c>
      <c r="G87" s="6"/>
      <c r="H87" s="6">
        <v>1</v>
      </c>
      <c r="I87" s="6">
        <v>5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</row>
    <row r="88" spans="1:1001">
      <c r="A88" s="4" t="s">
        <v>125</v>
      </c>
      <c r="B88" s="4">
        <v>754003555</v>
      </c>
      <c r="C88" s="4" t="s">
        <v>14</v>
      </c>
      <c r="D88" s="4">
        <v>6</v>
      </c>
      <c r="E88" s="6">
        <v>3</v>
      </c>
      <c r="F88" s="4">
        <v>100</v>
      </c>
      <c r="G88" s="6"/>
      <c r="H88" s="6"/>
      <c r="I88" s="6">
        <v>6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</row>
    <row r="89" spans="1:1001">
      <c r="A89" s="4" t="s">
        <v>126</v>
      </c>
      <c r="B89" s="4">
        <v>441006202</v>
      </c>
      <c r="C89" s="4" t="s">
        <v>14</v>
      </c>
      <c r="D89" s="4">
        <v>6</v>
      </c>
      <c r="E89" s="6">
        <v>3</v>
      </c>
      <c r="F89" s="4">
        <v>100</v>
      </c>
      <c r="G89" s="6"/>
      <c r="H89" s="6"/>
      <c r="I89" s="6">
        <v>6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</row>
    <row r="90" spans="1:1001">
      <c r="A90" s="4" t="s">
        <v>127</v>
      </c>
      <c r="B90" s="4">
        <v>613001221</v>
      </c>
      <c r="C90" s="4" t="s">
        <v>14</v>
      </c>
      <c r="D90" s="4">
        <v>6</v>
      </c>
      <c r="E90" s="6">
        <v>3</v>
      </c>
      <c r="F90" s="4">
        <v>100</v>
      </c>
      <c r="G90" s="6"/>
      <c r="H90" s="6"/>
      <c r="I90" s="6">
        <v>6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</row>
    <row r="91" spans="1:1001">
      <c r="A91" s="4" t="s">
        <v>128</v>
      </c>
      <c r="B91" s="4" t="s">
        <v>129</v>
      </c>
      <c r="C91" s="4" t="s">
        <v>14</v>
      </c>
      <c r="D91" s="4">
        <v>6</v>
      </c>
      <c r="E91" s="6">
        <v>2</v>
      </c>
      <c r="F91" s="4">
        <v>50</v>
      </c>
      <c r="G91" s="6"/>
      <c r="H91" s="6">
        <v>6</v>
      </c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</row>
    <row r="92" spans="1:1001">
      <c r="A92" s="4" t="s">
        <v>130</v>
      </c>
      <c r="B92" s="4">
        <v>454006700</v>
      </c>
      <c r="C92" s="4" t="s">
        <v>14</v>
      </c>
      <c r="D92" s="4">
        <v>12</v>
      </c>
      <c r="E92" s="6">
        <v>3</v>
      </c>
      <c r="F92" s="4">
        <v>100</v>
      </c>
      <c r="G92" s="6"/>
      <c r="H92" s="6"/>
      <c r="I92" s="6">
        <v>12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</row>
    <row r="93" spans="1:1001">
      <c r="A93" s="4" t="s">
        <v>131</v>
      </c>
      <c r="B93" s="4">
        <v>484009601</v>
      </c>
      <c r="C93" s="4" t="s">
        <v>14</v>
      </c>
      <c r="D93" s="4">
        <v>6</v>
      </c>
      <c r="E93" s="6">
        <v>1.83</v>
      </c>
      <c r="F93" s="4">
        <v>42</v>
      </c>
      <c r="G93" s="6">
        <v>1</v>
      </c>
      <c r="H93" s="6">
        <v>5</v>
      </c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</row>
    <row r="94" spans="1:1001">
      <c r="A94" s="4" t="s">
        <v>132</v>
      </c>
      <c r="B94" s="4" t="s">
        <v>133</v>
      </c>
      <c r="C94" s="4" t="s">
        <v>14</v>
      </c>
      <c r="D94" s="4">
        <v>6</v>
      </c>
      <c r="E94" s="6">
        <v>3</v>
      </c>
      <c r="F94" s="4">
        <v>100</v>
      </c>
      <c r="G94" s="6"/>
      <c r="H94" s="6"/>
      <c r="I94" s="6">
        <v>6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</row>
    <row r="95" spans="1:1001">
      <c r="A95" s="4" t="s">
        <v>134</v>
      </c>
      <c r="B95" s="4">
        <v>754008550</v>
      </c>
      <c r="C95" s="4" t="s">
        <v>14</v>
      </c>
      <c r="D95" s="4">
        <v>12</v>
      </c>
      <c r="E95" s="6">
        <v>3</v>
      </c>
      <c r="F95" s="4">
        <v>100</v>
      </c>
      <c r="G95" s="6"/>
      <c r="H95" s="6"/>
      <c r="I95" s="6">
        <v>12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</row>
    <row r="96" spans="1:1001">
      <c r="A96" s="4" t="s">
        <v>135</v>
      </c>
      <c r="B96" s="4">
        <v>570009978</v>
      </c>
      <c r="C96" s="4" t="s">
        <v>14</v>
      </c>
      <c r="D96" s="4">
        <v>12</v>
      </c>
      <c r="E96" s="6">
        <v>2.92</v>
      </c>
      <c r="F96" s="4">
        <v>96</v>
      </c>
      <c r="G96" s="6"/>
      <c r="H96" s="6">
        <v>1</v>
      </c>
      <c r="I96" s="6">
        <v>11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</row>
    <row r="97" spans="1:1001">
      <c r="A97" s="4" t="s">
        <v>136</v>
      </c>
      <c r="B97" s="4">
        <v>630009057</v>
      </c>
      <c r="C97" s="4" t="s">
        <v>14</v>
      </c>
      <c r="D97" s="4">
        <v>6</v>
      </c>
      <c r="E97" s="6">
        <v>2.33</v>
      </c>
      <c r="F97" s="4">
        <v>67</v>
      </c>
      <c r="G97" s="6"/>
      <c r="H97" s="6">
        <v>4</v>
      </c>
      <c r="I97" s="6">
        <v>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</row>
    <row r="98" spans="1:1001">
      <c r="A98" s="4" t="s">
        <v>137</v>
      </c>
      <c r="B98" s="4"/>
      <c r="C98" s="4" t="s">
        <v>14</v>
      </c>
      <c r="D98" s="4">
        <v>6</v>
      </c>
      <c r="E98" s="6">
        <v>3</v>
      </c>
      <c r="F98" s="4">
        <v>100</v>
      </c>
      <c r="G98" s="6"/>
      <c r="H98" s="6"/>
      <c r="I98" s="6">
        <v>6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</row>
    <row r="99" spans="1:1001">
      <c r="A99" s="4" t="s">
        <v>138</v>
      </c>
      <c r="B99" s="4" t="s">
        <v>139</v>
      </c>
      <c r="C99" s="4" t="s">
        <v>14</v>
      </c>
      <c r="D99" s="4">
        <v>6</v>
      </c>
      <c r="E99" s="6">
        <v>2.83</v>
      </c>
      <c r="F99" s="4">
        <v>92</v>
      </c>
      <c r="G99" s="6"/>
      <c r="H99" s="6">
        <v>1</v>
      </c>
      <c r="I99" s="6">
        <v>5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</row>
    <row r="100" spans="1:1001">
      <c r="A100" s="4" t="s">
        <v>140</v>
      </c>
      <c r="B100" s="4">
        <v>819002465</v>
      </c>
      <c r="C100" s="4" t="s">
        <v>14</v>
      </c>
      <c r="D100" s="4">
        <v>6</v>
      </c>
      <c r="E100" s="6">
        <v>3</v>
      </c>
      <c r="F100" s="4">
        <v>100</v>
      </c>
      <c r="G100" s="6"/>
      <c r="H100" s="6"/>
      <c r="I100" s="6">
        <v>6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</row>
    <row r="101" spans="1:1001">
      <c r="A101" s="4" t="s">
        <v>141</v>
      </c>
      <c r="B101" s="4">
        <v>667003117</v>
      </c>
      <c r="C101" s="4" t="s">
        <v>14</v>
      </c>
      <c r="D101" s="4">
        <v>6</v>
      </c>
      <c r="E101" s="6">
        <v>2.67</v>
      </c>
      <c r="F101" s="4">
        <v>83</v>
      </c>
      <c r="G101" s="6"/>
      <c r="H101" s="6">
        <v>2</v>
      </c>
      <c r="I101" s="6">
        <v>4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</row>
    <row r="102" spans="1:1001">
      <c r="A102" s="4" t="s">
        <v>142</v>
      </c>
      <c r="B102" s="4">
        <v>878009379</v>
      </c>
      <c r="C102" s="4" t="s">
        <v>14</v>
      </c>
      <c r="D102" s="4">
        <v>6</v>
      </c>
      <c r="E102" s="6">
        <v>2.67</v>
      </c>
      <c r="F102" s="4">
        <v>83</v>
      </c>
      <c r="G102" s="6"/>
      <c r="H102" s="6">
        <v>2</v>
      </c>
      <c r="I102" s="6">
        <v>4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</row>
    <row r="103" spans="1:1001">
      <c r="A103" s="4" t="s">
        <v>143</v>
      </c>
      <c r="B103" s="4">
        <v>784001684</v>
      </c>
      <c r="C103" s="4" t="s">
        <v>14</v>
      </c>
      <c r="D103" s="4">
        <v>12</v>
      </c>
      <c r="E103" s="6">
        <v>3</v>
      </c>
      <c r="F103" s="4">
        <v>100</v>
      </c>
      <c r="G103" s="6"/>
      <c r="H103" s="6"/>
      <c r="I103" s="6">
        <v>12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</row>
    <row r="104" spans="1:1001">
      <c r="A104" s="4" t="s">
        <v>144</v>
      </c>
      <c r="B104" s="4">
        <v>759003801</v>
      </c>
      <c r="C104" s="4" t="s">
        <v>14</v>
      </c>
      <c r="D104" s="4">
        <v>6</v>
      </c>
      <c r="E104" s="6">
        <v>2.17</v>
      </c>
      <c r="F104" s="4">
        <v>58</v>
      </c>
      <c r="G104" s="6"/>
      <c r="H104" s="6">
        <v>5</v>
      </c>
      <c r="I104" s="6">
        <v>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</row>
    <row r="105" spans="1:1001">
      <c r="A105" s="4" t="s">
        <v>145</v>
      </c>
      <c r="B105" s="4">
        <v>845004363</v>
      </c>
      <c r="C105" s="4" t="s">
        <v>14</v>
      </c>
      <c r="D105" s="4">
        <v>6</v>
      </c>
      <c r="E105" s="6">
        <v>3</v>
      </c>
      <c r="F105" s="4">
        <v>100</v>
      </c>
      <c r="G105" s="6"/>
      <c r="H105" s="6"/>
      <c r="I105" s="6">
        <v>6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</row>
    <row r="106" spans="1:1001">
      <c r="A106" s="4" t="s">
        <v>146</v>
      </c>
      <c r="B106" s="4">
        <v>684001016</v>
      </c>
      <c r="C106" s="4" t="s">
        <v>14</v>
      </c>
      <c r="D106" s="4">
        <v>6</v>
      </c>
      <c r="E106" s="6">
        <v>2.83</v>
      </c>
      <c r="F106" s="4">
        <v>92</v>
      </c>
      <c r="G106" s="6"/>
      <c r="H106" s="6">
        <v>1</v>
      </c>
      <c r="I106" s="6">
        <v>5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</row>
    <row r="107" spans="1:1001">
      <c r="A107" s="4" t="s">
        <v>147</v>
      </c>
      <c r="B107" s="4">
        <v>346008820</v>
      </c>
      <c r="C107" s="4" t="s">
        <v>14</v>
      </c>
      <c r="D107" s="4">
        <v>6</v>
      </c>
      <c r="E107" s="6">
        <v>3</v>
      </c>
      <c r="F107" s="4">
        <v>100</v>
      </c>
      <c r="G107" s="6"/>
      <c r="H107" s="6"/>
      <c r="I107" s="6">
        <v>6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</row>
    <row r="108" spans="1:1001">
      <c r="A108" s="4" t="s">
        <v>148</v>
      </c>
      <c r="B108" s="4">
        <v>686004512</v>
      </c>
      <c r="C108" s="4" t="s">
        <v>14</v>
      </c>
      <c r="D108" s="4">
        <v>6</v>
      </c>
      <c r="E108" s="6">
        <v>2.5</v>
      </c>
      <c r="F108" s="4">
        <v>75</v>
      </c>
      <c r="G108" s="6"/>
      <c r="H108" s="6">
        <v>3</v>
      </c>
      <c r="I108" s="6">
        <v>3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</row>
    <row r="109" spans="1:1001">
      <c r="A109" s="4" t="s">
        <v>149</v>
      </c>
      <c r="B109" s="4">
        <v>228007779</v>
      </c>
      <c r="C109" s="4" t="s">
        <v>14</v>
      </c>
      <c r="D109" s="4">
        <v>6</v>
      </c>
      <c r="E109" s="6">
        <v>2.83</v>
      </c>
      <c r="F109" s="4">
        <v>92</v>
      </c>
      <c r="G109" s="6"/>
      <c r="H109" s="6">
        <v>1</v>
      </c>
      <c r="I109" s="6">
        <v>5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</row>
    <row r="110" spans="1:1001">
      <c r="A110" s="4" t="s">
        <v>150</v>
      </c>
      <c r="B110" s="4">
        <v>520008647</v>
      </c>
      <c r="C110" s="4" t="s">
        <v>14</v>
      </c>
      <c r="D110" s="4">
        <v>6</v>
      </c>
      <c r="E110" s="6">
        <v>3</v>
      </c>
      <c r="F110" s="4">
        <v>100</v>
      </c>
      <c r="G110" s="6"/>
      <c r="H110" s="6"/>
      <c r="I110" s="6">
        <v>6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</row>
    <row r="111" spans="1:1001">
      <c r="A111" s="4" t="s">
        <v>151</v>
      </c>
      <c r="B111" s="4">
        <v>796000789</v>
      </c>
      <c r="C111" s="4" t="s">
        <v>14</v>
      </c>
      <c r="D111" s="4">
        <v>6</v>
      </c>
      <c r="E111" s="6">
        <v>2.33</v>
      </c>
      <c r="F111" s="4">
        <v>67</v>
      </c>
      <c r="G111" s="6">
        <v>2</v>
      </c>
      <c r="H111" s="6"/>
      <c r="I111" s="6">
        <v>4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</row>
    <row r="112" spans="1:1001">
      <c r="A112" s="4" t="s">
        <v>152</v>
      </c>
      <c r="B112" s="4">
        <v>213005447</v>
      </c>
      <c r="C112" s="4" t="s">
        <v>14</v>
      </c>
      <c r="D112" s="4">
        <v>6</v>
      </c>
      <c r="E112" s="6">
        <v>2.83</v>
      </c>
      <c r="F112" s="4">
        <v>92</v>
      </c>
      <c r="G112" s="6"/>
      <c r="H112" s="6">
        <v>1</v>
      </c>
      <c r="I112" s="6">
        <v>5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</row>
    <row r="113" spans="1:1001">
      <c r="A113" s="4" t="s">
        <v>153</v>
      </c>
      <c r="B113" s="4">
        <v>789005927</v>
      </c>
      <c r="C113" s="4" t="s">
        <v>14</v>
      </c>
      <c r="D113" s="4">
        <v>12</v>
      </c>
      <c r="E113" s="6">
        <v>3</v>
      </c>
      <c r="F113" s="4">
        <v>100</v>
      </c>
      <c r="G113" s="6"/>
      <c r="H113" s="6"/>
      <c r="I113" s="6">
        <v>12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</row>
    <row r="114" spans="1:1001">
      <c r="A114" s="4" t="s">
        <v>154</v>
      </c>
      <c r="B114" s="4">
        <v>837007437</v>
      </c>
      <c r="C114" s="4" t="s">
        <v>14</v>
      </c>
      <c r="D114" s="4">
        <v>6</v>
      </c>
      <c r="E114" s="6">
        <v>3</v>
      </c>
      <c r="F114" s="4">
        <v>100</v>
      </c>
      <c r="G114" s="6"/>
      <c r="H114" s="6"/>
      <c r="I114" s="6">
        <v>6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</row>
    <row r="115" spans="1:1001">
      <c r="A115" s="4" t="s">
        <v>155</v>
      </c>
      <c r="B115" s="4" t="s">
        <v>156</v>
      </c>
      <c r="C115" s="4" t="s">
        <v>14</v>
      </c>
      <c r="D115" s="4">
        <v>6</v>
      </c>
      <c r="E115" s="6">
        <v>3</v>
      </c>
      <c r="F115" s="4">
        <v>100</v>
      </c>
      <c r="G115" s="6"/>
      <c r="H115" s="6"/>
      <c r="I115" s="6">
        <v>6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</row>
    <row r="116" spans="1:1001">
      <c r="A116" s="4" t="s">
        <v>157</v>
      </c>
      <c r="B116" s="4">
        <v>753003530</v>
      </c>
      <c r="C116" s="4" t="s">
        <v>14</v>
      </c>
      <c r="D116" s="4">
        <v>6</v>
      </c>
      <c r="E116" s="6">
        <v>2.83</v>
      </c>
      <c r="F116" s="4">
        <v>92</v>
      </c>
      <c r="G116" s="6"/>
      <c r="H116" s="6">
        <v>1</v>
      </c>
      <c r="I116" s="6">
        <v>5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</row>
    <row r="117" spans="1:1001">
      <c r="A117" s="4" t="s">
        <v>158</v>
      </c>
      <c r="B117" s="4">
        <v>554007076</v>
      </c>
      <c r="C117" s="4" t="s">
        <v>14</v>
      </c>
      <c r="D117" s="4">
        <v>12</v>
      </c>
      <c r="E117" s="6">
        <v>2.67</v>
      </c>
      <c r="F117" s="4">
        <v>83</v>
      </c>
      <c r="G117" s="6">
        <v>2</v>
      </c>
      <c r="H117" s="6"/>
      <c r="I117" s="6">
        <v>10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</row>
    <row r="118" spans="1:1001">
      <c r="A118" s="4" t="s">
        <v>159</v>
      </c>
      <c r="B118" s="4">
        <v>676004111</v>
      </c>
      <c r="C118" s="4" t="s">
        <v>14</v>
      </c>
      <c r="D118" s="4">
        <v>6</v>
      </c>
      <c r="E118" s="6">
        <v>2.83</v>
      </c>
      <c r="F118" s="4">
        <v>92</v>
      </c>
      <c r="G118" s="6"/>
      <c r="H118" s="6">
        <v>1</v>
      </c>
      <c r="I118" s="6">
        <v>5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</row>
    <row r="119" spans="1:1001">
      <c r="A119" s="4" t="s">
        <v>160</v>
      </c>
      <c r="B119" s="4">
        <v>255001618</v>
      </c>
      <c r="C119" s="4" t="s">
        <v>14</v>
      </c>
      <c r="D119" s="4">
        <v>6</v>
      </c>
      <c r="E119" s="6">
        <v>2</v>
      </c>
      <c r="F119" s="4">
        <v>50</v>
      </c>
      <c r="G119" s="6"/>
      <c r="H119" s="6">
        <v>6</v>
      </c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</row>
    <row r="120" spans="1:1001">
      <c r="A120" s="4" t="s">
        <v>161</v>
      </c>
      <c r="B120" s="4">
        <v>303002490</v>
      </c>
      <c r="C120" s="4" t="s">
        <v>14</v>
      </c>
      <c r="D120" s="4">
        <v>6</v>
      </c>
      <c r="E120" s="6">
        <v>3</v>
      </c>
      <c r="F120" s="4">
        <v>100</v>
      </c>
      <c r="G120" s="6"/>
      <c r="H120" s="6"/>
      <c r="I120" s="6">
        <v>6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</row>
    <row r="121" spans="1:1001">
      <c r="A121" s="4" t="s">
        <v>162</v>
      </c>
      <c r="B121" s="4"/>
      <c r="C121" s="4" t="s">
        <v>14</v>
      </c>
      <c r="D121" s="4">
        <v>6</v>
      </c>
      <c r="E121" s="6">
        <v>3</v>
      </c>
      <c r="F121" s="4">
        <v>100</v>
      </c>
      <c r="G121" s="6"/>
      <c r="H121" s="6"/>
      <c r="I121" s="6">
        <v>6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</row>
    <row r="122" spans="1:1001">
      <c r="A122" s="4" t="s">
        <v>163</v>
      </c>
      <c r="B122" s="4">
        <v>607009475</v>
      </c>
      <c r="C122" s="4" t="s">
        <v>14</v>
      </c>
      <c r="D122" s="4">
        <v>6</v>
      </c>
      <c r="E122" s="6">
        <v>3</v>
      </c>
      <c r="F122" s="4">
        <v>100</v>
      </c>
      <c r="G122" s="6"/>
      <c r="H122" s="6"/>
      <c r="I122" s="6">
        <v>6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</row>
    <row r="123" spans="1:1001">
      <c r="A123" s="4" t="s">
        <v>164</v>
      </c>
      <c r="B123" s="4">
        <v>544006891</v>
      </c>
      <c r="C123" s="4" t="s">
        <v>14</v>
      </c>
      <c r="D123" s="4">
        <v>6</v>
      </c>
      <c r="E123" s="6">
        <v>2.67</v>
      </c>
      <c r="F123" s="4">
        <v>83</v>
      </c>
      <c r="G123" s="6"/>
      <c r="H123" s="6">
        <v>2</v>
      </c>
      <c r="I123" s="6">
        <v>4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</row>
    <row r="124" spans="1:1001">
      <c r="A124" s="4" t="s">
        <v>165</v>
      </c>
      <c r="B124" s="4">
        <v>679007497</v>
      </c>
      <c r="C124" s="4" t="s">
        <v>14</v>
      </c>
      <c r="D124" s="4">
        <v>6</v>
      </c>
      <c r="E124" s="6">
        <v>3</v>
      </c>
      <c r="F124" s="4">
        <v>100</v>
      </c>
      <c r="G124" s="6"/>
      <c r="H124" s="6"/>
      <c r="I124" s="6">
        <v>6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</row>
    <row r="125" spans="1:1001">
      <c r="A125" s="4" t="s">
        <v>166</v>
      </c>
      <c r="B125" s="4"/>
      <c r="C125" s="4" t="s">
        <v>14</v>
      </c>
      <c r="D125" s="4">
        <v>12</v>
      </c>
      <c r="E125" s="6">
        <v>2.83</v>
      </c>
      <c r="F125" s="4">
        <v>92</v>
      </c>
      <c r="G125" s="6"/>
      <c r="H125" s="6">
        <v>2</v>
      </c>
      <c r="I125" s="6">
        <v>10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</row>
    <row r="126" spans="1:1001">
      <c r="A126" s="4" t="s">
        <v>167</v>
      </c>
      <c r="B126" s="4"/>
      <c r="C126" s="4" t="s">
        <v>14</v>
      </c>
      <c r="D126" s="4">
        <v>6</v>
      </c>
      <c r="E126" s="6">
        <v>3</v>
      </c>
      <c r="F126" s="4">
        <v>100</v>
      </c>
      <c r="G126" s="6"/>
      <c r="H126" s="6"/>
      <c r="I126" s="6">
        <v>6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</row>
    <row r="127" spans="1:1001">
      <c r="A127" s="2"/>
      <c r="B127" s="2"/>
      <c r="C127" s="2"/>
      <c r="D127" s="2"/>
      <c r="E127" s="3"/>
      <c r="F127" s="2"/>
      <c r="G127" s="3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</row>
    <row r="128" spans="1:1001">
      <c r="A128" s="2"/>
      <c r="B128" s="2"/>
      <c r="C128" s="2"/>
      <c r="D128" s="2"/>
      <c r="E128" s="18">
        <f>AVERAGE(E14:E127)</f>
        <v>2.7028318584070794</v>
      </c>
      <c r="F128" s="19">
        <f>AVERAGE(F14:F126)</f>
        <v>85.141592920353986</v>
      </c>
      <c r="G128" s="18">
        <f t="shared" ref="G128:I128" si="0">AVERAGE(G14:G126)</f>
        <v>2.1764705882352939</v>
      </c>
      <c r="H128" s="18">
        <f t="shared" si="0"/>
        <v>3.0208333333333335</v>
      </c>
      <c r="I128" s="18">
        <f t="shared" si="0"/>
        <v>5.8526315789473689</v>
      </c>
      <c r="J128" s="20" t="s">
        <v>36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</row>
    <row r="129" spans="5:10" ht="30">
      <c r="E129" s="21">
        <f>MIN(E14:E126)</f>
        <v>1</v>
      </c>
      <c r="F129" s="22">
        <f>MIN(F14:F126)</f>
        <v>0</v>
      </c>
      <c r="G129" s="21">
        <f t="shared" ref="G129:I129" si="1">MIN(G14:G126)</f>
        <v>1</v>
      </c>
      <c r="H129" s="21">
        <f t="shared" si="1"/>
        <v>1</v>
      </c>
      <c r="I129" s="21">
        <f>MIN(I14:I126)</f>
        <v>1</v>
      </c>
      <c r="J129" s="23" t="s">
        <v>37</v>
      </c>
    </row>
    <row r="130" spans="5:10" ht="30">
      <c r="E130" s="24">
        <f>MAX(E14:E126)</f>
        <v>3</v>
      </c>
      <c r="F130" s="25">
        <f>MAX(F14:F126)</f>
        <v>100</v>
      </c>
      <c r="G130" s="24">
        <f t="shared" ref="G130:I130" si="2">MAX(G14:G126)</f>
        <v>6</v>
      </c>
      <c r="H130" s="24">
        <f t="shared" si="2"/>
        <v>12</v>
      </c>
      <c r="I130" s="24">
        <f t="shared" si="2"/>
        <v>12</v>
      </c>
      <c r="J130" s="26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Kelli Norman</cp:lastModifiedBy>
  <cp:revision/>
  <dcterms:created xsi:type="dcterms:W3CDTF">2020-12-18T15:55:37Z</dcterms:created>
  <dcterms:modified xsi:type="dcterms:W3CDTF">2020-12-18T16:17:05Z</dcterms:modified>
  <cp:category/>
  <cp:contentStatus/>
</cp:coreProperties>
</file>