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4.sharepoint.com/sites/HumanResources2/Shared Documents/General/HR/INSURANCE/INSURANCE FY25-26/OPEN ENROLLMENT 2026/"/>
    </mc:Choice>
  </mc:AlternateContent>
  <xr:revisionPtr revIDLastSave="0" documentId="8_{56AF9DAB-B5C6-4566-9645-CE72F954AE8A}" xr6:coauthVersionLast="46" xr6:coauthVersionMax="46" xr10:uidLastSave="{00000000-0000-0000-0000-000000000000}"/>
  <bookViews>
    <workbookView xWindow="-120" yWindow="-120" windowWidth="29040" windowHeight="15720" xr2:uid="{B3B69F5E-2F7C-45BD-B8F4-EEA172D11622}"/>
  </bookViews>
  <sheets>
    <sheet name="2026 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2" i="5"/>
  <c r="E13" i="5"/>
  <c r="E14" i="5"/>
  <c r="E15" i="5"/>
  <c r="E16" i="5"/>
  <c r="E19" i="5"/>
  <c r="E20" i="5"/>
  <c r="E21" i="5"/>
  <c r="E22" i="5"/>
  <c r="E23" i="5"/>
  <c r="E26" i="5"/>
  <c r="E27" i="5"/>
  <c r="E28" i="5"/>
  <c r="E29" i="5"/>
  <c r="E30" i="5"/>
  <c r="E33" i="5"/>
  <c r="E34" i="5"/>
  <c r="E35" i="5"/>
  <c r="E36" i="5"/>
  <c r="E37" i="5"/>
  <c r="E40" i="5"/>
  <c r="E41" i="5"/>
  <c r="E42" i="5"/>
  <c r="E43" i="5"/>
  <c r="E44" i="5"/>
  <c r="E48" i="5"/>
  <c r="E49" i="5"/>
  <c r="E50" i="5"/>
  <c r="E51" i="5"/>
  <c r="E54" i="5"/>
  <c r="E55" i="5"/>
  <c r="E56" i="5"/>
  <c r="E57" i="5"/>
  <c r="E58" i="5"/>
  <c r="E60" i="5"/>
  <c r="E61" i="5"/>
  <c r="E62" i="5"/>
  <c r="E63" i="5"/>
  <c r="E64" i="5"/>
  <c r="E66" i="5"/>
  <c r="E67" i="5"/>
  <c r="E68" i="5"/>
  <c r="E69" i="5"/>
  <c r="E70" i="5"/>
  <c r="E72" i="5"/>
  <c r="E73" i="5"/>
  <c r="E74" i="5"/>
  <c r="E75" i="5"/>
  <c r="E76" i="5"/>
</calcChain>
</file>

<file path=xl/sharedStrings.xml><?xml version="1.0" encoding="utf-8"?>
<sst xmlns="http://schemas.openxmlformats.org/spreadsheetml/2006/main" count="113" uniqueCount="36">
  <si>
    <t>Employee + Family</t>
  </si>
  <si>
    <t>Employee + Children</t>
  </si>
  <si>
    <t>Employee + Child</t>
  </si>
  <si>
    <t>Employee + Spouse</t>
  </si>
  <si>
    <t>Employee Only</t>
  </si>
  <si>
    <t>Employee Monthly Cost</t>
  </si>
  <si>
    <t>Employer’s Monthly Cost</t>
  </si>
  <si>
    <t>Monthly Vision Cost</t>
  </si>
  <si>
    <t>VSP Vision Buy-up</t>
  </si>
  <si>
    <t>VSP Vision Base</t>
  </si>
  <si>
    <t>Monthly Dental Cost</t>
  </si>
  <si>
    <t>Delta Dental Preventative</t>
  </si>
  <si>
    <t>Delta Dental Low</t>
  </si>
  <si>
    <t>EE PAID</t>
  </si>
  <si>
    <r>
      <t xml:space="preserve">Employee Monthly Cost </t>
    </r>
    <r>
      <rPr>
        <u/>
        <sz val="10"/>
        <color rgb="FFC00000"/>
        <rFont val="Times New Roman"/>
        <family val="1"/>
      </rPr>
      <t>WITH</t>
    </r>
    <r>
      <rPr>
        <sz val="10"/>
        <color rgb="FFC00000"/>
        <rFont val="Times New Roman"/>
        <family val="1"/>
      </rPr>
      <t xml:space="preserve"> Dependent Medical</t>
    </r>
  </si>
  <si>
    <t>Delta Dental High</t>
  </si>
  <si>
    <t>Delta Dental High 2026</t>
  </si>
  <si>
    <t>ER PAID</t>
  </si>
  <si>
    <t>Monthly Medical Cost</t>
  </si>
  <si>
    <t>BCBS Plan F</t>
  </si>
  <si>
    <t xml:space="preserve">If employee elects Plan D, the employer pays full employee only premium. </t>
  </si>
  <si>
    <t>BCBS Plan D</t>
  </si>
  <si>
    <t>BCBS Plan C</t>
  </si>
  <si>
    <t>BCBS Plan B</t>
  </si>
  <si>
    <t>BCBS Plan A</t>
  </si>
  <si>
    <t>2026 Payroll Deductions</t>
  </si>
  <si>
    <t>2026 Payroll Deductions* Effective Date: January 1, 2026</t>
  </si>
  <si>
    <t>Oklahoma Higher Education Employee Interlocal Group</t>
  </si>
  <si>
    <t>If employee elects Medical Plan C or F, and dependent medical is elected, employee will pay $60.36 for employee only High Dental.</t>
  </si>
  <si>
    <t>If employee elects Medical Plan C or F, and no dependent medical is elected, employer will pay $60.36 for employee only High Dental.</t>
  </si>
  <si>
    <r>
      <t xml:space="preserve">Employee Monthly Cost W/Plans C or F </t>
    </r>
    <r>
      <rPr>
        <sz val="9"/>
        <color rgb="FFC00000"/>
        <rFont val="Times New Roman"/>
        <family val="1"/>
      </rPr>
      <t>W/Out Dependent Medical</t>
    </r>
  </si>
  <si>
    <t>Durant Only</t>
  </si>
  <si>
    <t xml:space="preserve">If employee elects Plan B, employer pays $51.21 toward  Spouse/Child/Children or Family medical if elected, or $51.21 for employee only High Dental Premium if no dependent medical coverage is elected.  </t>
  </si>
  <si>
    <t>If employee elects Plan A, the employee pays $101.06 toward the premium.</t>
  </si>
  <si>
    <r>
      <t>If employee elects Plan C, employer pays $202.65 toward Spouse/Child/Children or Family medical if elected, or</t>
    </r>
    <r>
      <rPr>
        <b/>
        <sz val="8"/>
        <color rgb="FF00B0F0"/>
        <rFont val="Arial"/>
        <family val="2"/>
      </rPr>
      <t xml:space="preserve"> $60.36 </t>
    </r>
    <r>
      <rPr>
        <sz val="8"/>
        <color rgb="FFC00000"/>
        <rFont val="Arial"/>
        <family val="2"/>
      </rPr>
      <t xml:space="preserve">for employee only High Dental Premium if no dependent medical coverage is elected.  </t>
    </r>
  </si>
  <si>
    <t xml:space="preserve">If employee elects Plan F, the employer pays $237.72 toward spouse/child/children or family medical is elected or $60.30 for EE only high option dental plan if no dependent medical coverage is elected.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</si>
</sst>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C00000"/>
      <name val="Arial"/>
      <family val="2"/>
    </font>
    <font>
      <u/>
      <sz val="10"/>
      <color rgb="FFC00000"/>
      <name val="Times New Roman"/>
      <family val="1"/>
    </font>
    <font>
      <sz val="10"/>
      <color rgb="FFC00000"/>
      <name val="Times New Roman"/>
      <family val="1"/>
    </font>
    <font>
      <sz val="9"/>
      <color theme="1"/>
      <name val="Calibri"/>
      <family val="2"/>
      <scheme val="minor"/>
    </font>
    <font>
      <sz val="9"/>
      <color rgb="FFC00000"/>
      <name val="Arial"/>
      <family val="2"/>
    </font>
    <font>
      <sz val="9"/>
      <color theme="1"/>
      <name val="Times New Roman"/>
      <family val="1"/>
    </font>
    <font>
      <sz val="9"/>
      <color rgb="FFC00000"/>
      <name val="Times New Roman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C00000"/>
      <name val="Arial"/>
      <family val="2"/>
    </font>
    <font>
      <b/>
      <sz val="8"/>
      <color rgb="FF00B0F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/>
    <xf numFmtId="8" fontId="2" fillId="0" borderId="1" xfId="0" applyNumberFormat="1" applyFont="1" applyBorder="1" applyAlignment="1">
      <alignment horizontal="center" vertical="center" wrapText="1"/>
    </xf>
    <xf numFmtId="8" fontId="2" fillId="0" borderId="3" xfId="0" applyNumberFormat="1" applyFont="1" applyBorder="1" applyAlignment="1">
      <alignment horizontal="center" vertical="center" wrapText="1"/>
    </xf>
    <xf numFmtId="8" fontId="2" fillId="0" borderId="4" xfId="0" applyNumberFormat="1" applyFon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 wrapText="1"/>
    </xf>
    <xf numFmtId="8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8" fontId="2" fillId="0" borderId="10" xfId="0" applyNumberFormat="1" applyFont="1" applyBorder="1" applyAlignment="1">
      <alignment horizontal="center" vertical="center" wrapText="1"/>
    </xf>
    <xf numFmtId="8" fontId="2" fillId="0" borderId="11" xfId="0" applyNumberFormat="1" applyFont="1" applyBorder="1" applyAlignment="1">
      <alignment horizontal="center" vertical="center" wrapText="1"/>
    </xf>
    <xf numFmtId="8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8" fontId="2" fillId="0" borderId="15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8" fontId="2" fillId="0" borderId="5" xfId="0" applyNumberFormat="1" applyFont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14" fillId="0" borderId="0" xfId="0" applyFont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19" fillId="0" borderId="0" xfId="0" applyFont="1"/>
    <xf numFmtId="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8" fontId="2" fillId="0" borderId="2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1" fillId="6" borderId="27" xfId="0" applyFont="1" applyFill="1" applyBorder="1"/>
    <xf numFmtId="0" fontId="16" fillId="0" borderId="0" xfId="0" applyFont="1" applyAlignment="1">
      <alignment horizontal="center" wrapText="1"/>
    </xf>
    <xf numFmtId="0" fontId="2" fillId="0" borderId="29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/>
    </xf>
    <xf numFmtId="0" fontId="0" fillId="0" borderId="7" xfId="0" applyBorder="1"/>
    <xf numFmtId="0" fontId="2" fillId="0" borderId="31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8" fontId="2" fillId="0" borderId="36" xfId="0" applyNumberFormat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8" fontId="2" fillId="0" borderId="41" xfId="0" applyNumberFormat="1" applyFont="1" applyBorder="1" applyAlignment="1">
      <alignment horizontal="center" vertical="center" wrapText="1"/>
    </xf>
    <xf numFmtId="164" fontId="2" fillId="2" borderId="41" xfId="0" applyNumberFormat="1" applyFont="1" applyFill="1" applyBorder="1" applyAlignment="1">
      <alignment horizontal="center" vertical="center" wrapText="1"/>
    </xf>
    <xf numFmtId="8" fontId="2" fillId="0" borderId="42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8" fontId="3" fillId="7" borderId="4" xfId="0" applyNumberFormat="1" applyFont="1" applyFill="1" applyBorder="1" applyAlignment="1">
      <alignment horizontal="center" vertical="center" wrapText="1"/>
    </xf>
    <xf numFmtId="8" fontId="3" fillId="7" borderId="1" xfId="0" applyNumberFormat="1" applyFont="1" applyFill="1" applyBorder="1" applyAlignment="1">
      <alignment horizontal="center" vertical="center" wrapText="1"/>
    </xf>
    <xf numFmtId="164" fontId="3" fillId="7" borderId="5" xfId="0" applyNumberFormat="1" applyFont="1" applyFill="1" applyBorder="1" applyAlignment="1">
      <alignment horizontal="center" vertical="center" wrapText="1"/>
    </xf>
    <xf numFmtId="164" fontId="3" fillId="7" borderId="2" xfId="0" applyNumberFormat="1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vertical="center" wrapText="1"/>
    </xf>
    <xf numFmtId="8" fontId="3" fillId="7" borderId="5" xfId="0" applyNumberFormat="1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vertical="center" wrapText="1"/>
    </xf>
    <xf numFmtId="0" fontId="3" fillId="7" borderId="32" xfId="0" applyFont="1" applyFill="1" applyBorder="1" applyAlignment="1">
      <alignment vertical="center" wrapText="1"/>
    </xf>
    <xf numFmtId="8" fontId="3" fillId="7" borderId="2" xfId="0" applyNumberFormat="1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vertical="center" wrapText="1"/>
    </xf>
    <xf numFmtId="0" fontId="19" fillId="2" borderId="22" xfId="0" applyFont="1" applyFill="1" applyBorder="1" applyAlignment="1">
      <alignment vertical="center" wrapText="1"/>
    </xf>
    <xf numFmtId="0" fontId="19" fillId="2" borderId="21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1" fillId="2" borderId="32" xfId="0" applyFont="1" applyFill="1" applyBorder="1" applyAlignment="1">
      <alignment vertical="center" wrapText="1"/>
    </xf>
    <xf numFmtId="0" fontId="19" fillId="2" borderId="12" xfId="0" applyFont="1" applyFill="1" applyBorder="1" applyAlignment="1">
      <alignment vertical="center" wrapText="1"/>
    </xf>
    <xf numFmtId="0" fontId="19" fillId="2" borderId="16" xfId="0" applyFont="1" applyFill="1" applyBorder="1" applyAlignment="1">
      <alignment vertical="center" wrapText="1"/>
    </xf>
    <xf numFmtId="0" fontId="11" fillId="2" borderId="34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5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7" fillId="2" borderId="34" xfId="0" applyFont="1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7" fillId="2" borderId="3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8FEF-482F-40E2-AE76-E98B3C5794C4}">
  <sheetPr>
    <pageSetUpPr fitToPage="1"/>
  </sheetPr>
  <dimension ref="A1:G188"/>
  <sheetViews>
    <sheetView tabSelected="1" topLeftCell="A4" zoomScale="130" zoomScaleNormal="130" workbookViewId="0">
      <selection activeCell="A78" sqref="A78:XFD78"/>
    </sheetView>
  </sheetViews>
  <sheetFormatPr defaultColWidth="22.5703125" defaultRowHeight="27" customHeight="1" x14ac:dyDescent="0.25"/>
  <cols>
    <col min="1" max="1" width="11.42578125" customWidth="1"/>
    <col min="3" max="3" width="24.7109375" customWidth="1"/>
    <col min="4" max="4" width="22" customWidth="1"/>
    <col min="5" max="5" width="44.140625" customWidth="1"/>
    <col min="6" max="6" width="87" customWidth="1"/>
  </cols>
  <sheetData>
    <row r="1" spans="1:5" s="33" customFormat="1" ht="12.75" customHeight="1" x14ac:dyDescent="0.2">
      <c r="A1" s="94" t="s">
        <v>27</v>
      </c>
      <c r="B1" s="94"/>
      <c r="C1" s="94"/>
      <c r="D1" s="94"/>
      <c r="E1" s="94"/>
    </row>
    <row r="2" spans="1:5" s="33" customFormat="1" ht="9.75" customHeight="1" x14ac:dyDescent="0.2">
      <c r="A2" s="95" t="s">
        <v>26</v>
      </c>
      <c r="B2" s="95"/>
      <c r="C2" s="95"/>
      <c r="D2" s="95"/>
      <c r="E2" s="95"/>
    </row>
    <row r="3" spans="1:5" ht="20.25" customHeight="1" thickBot="1" x14ac:dyDescent="0.4">
      <c r="B3" s="96" t="s">
        <v>25</v>
      </c>
      <c r="C3" s="97"/>
      <c r="D3" s="97"/>
      <c r="E3" s="97"/>
    </row>
    <row r="4" spans="1:5" ht="18.75" customHeight="1" thickBot="1" x14ac:dyDescent="0.3">
      <c r="A4" s="44"/>
      <c r="B4" s="36" t="s">
        <v>24</v>
      </c>
      <c r="C4" s="13" t="s">
        <v>18</v>
      </c>
      <c r="D4" s="13" t="s">
        <v>6</v>
      </c>
      <c r="E4" s="12" t="s">
        <v>5</v>
      </c>
    </row>
    <row r="5" spans="1:5" ht="15" customHeight="1" thickBot="1" x14ac:dyDescent="0.35">
      <c r="A5" s="41"/>
      <c r="B5" s="60" t="s">
        <v>4</v>
      </c>
      <c r="C5" s="40">
        <v>1065.54</v>
      </c>
      <c r="D5" s="26">
        <v>964.48</v>
      </c>
      <c r="E5" s="3">
        <f>SUM(C5-D5)</f>
        <v>101.05999999999995</v>
      </c>
    </row>
    <row r="6" spans="1:5" ht="15" customHeight="1" thickBot="1" x14ac:dyDescent="0.35">
      <c r="A6" s="41"/>
      <c r="B6" s="55" t="s">
        <v>3</v>
      </c>
      <c r="C6" s="27">
        <v>2074.34</v>
      </c>
      <c r="D6" s="26">
        <v>964.48</v>
      </c>
      <c r="E6" s="3">
        <f>SUM(C6-D6)</f>
        <v>1109.8600000000001</v>
      </c>
    </row>
    <row r="7" spans="1:5" ht="15" customHeight="1" thickBot="1" x14ac:dyDescent="0.35">
      <c r="A7" s="41"/>
      <c r="B7" s="52" t="s">
        <v>2</v>
      </c>
      <c r="C7" s="27">
        <v>1361.64</v>
      </c>
      <c r="D7" s="26">
        <v>964.48</v>
      </c>
      <c r="E7" s="3">
        <f>SUM(C7-D7)</f>
        <v>397.16000000000008</v>
      </c>
    </row>
    <row r="8" spans="1:5" ht="15" customHeight="1" thickBot="1" x14ac:dyDescent="0.35">
      <c r="A8" s="41"/>
      <c r="B8" s="52" t="s">
        <v>1</v>
      </c>
      <c r="C8" s="27">
        <v>1840.38</v>
      </c>
      <c r="D8" s="26">
        <v>964.48</v>
      </c>
      <c r="E8" s="3">
        <f>SUM(C8-D8)</f>
        <v>875.90000000000009</v>
      </c>
    </row>
    <row r="9" spans="1:5" ht="15" customHeight="1" thickBot="1" x14ac:dyDescent="0.35">
      <c r="A9" s="41"/>
      <c r="B9" s="53" t="s">
        <v>0</v>
      </c>
      <c r="C9" s="25">
        <v>2657.69</v>
      </c>
      <c r="D9" s="26">
        <v>964.48</v>
      </c>
      <c r="E9" s="1">
        <f>SUM(C9-D9)</f>
        <v>1693.21</v>
      </c>
    </row>
    <row r="10" spans="1:5" ht="27" customHeight="1" thickBot="1" x14ac:dyDescent="0.3">
      <c r="B10" s="98" t="s">
        <v>33</v>
      </c>
      <c r="C10" s="99"/>
      <c r="D10" s="99"/>
      <c r="E10" s="100"/>
    </row>
    <row r="11" spans="1:5" ht="15.75" thickBot="1" x14ac:dyDescent="0.3">
      <c r="B11" s="61" t="s">
        <v>23</v>
      </c>
      <c r="C11" s="13" t="s">
        <v>18</v>
      </c>
      <c r="D11" s="13" t="s">
        <v>6</v>
      </c>
      <c r="E11" s="12" t="s">
        <v>5</v>
      </c>
    </row>
    <row r="12" spans="1:5" ht="14.25" customHeight="1" thickBot="1" x14ac:dyDescent="0.35">
      <c r="A12" s="41"/>
      <c r="B12" s="60" t="s">
        <v>4</v>
      </c>
      <c r="C12" s="40">
        <v>913.27</v>
      </c>
      <c r="D12" s="26">
        <v>913.27</v>
      </c>
      <c r="E12" s="3">
        <f>SUM(C12-D12)</f>
        <v>0</v>
      </c>
    </row>
    <row r="13" spans="1:5" ht="14.25" customHeight="1" thickBot="1" x14ac:dyDescent="0.35">
      <c r="A13" s="41"/>
      <c r="B13" s="55" t="s">
        <v>3</v>
      </c>
      <c r="C13" s="27">
        <v>1654.88</v>
      </c>
      <c r="D13" s="26">
        <v>964.48</v>
      </c>
      <c r="E13" s="3">
        <f>SUM(C13-D13)</f>
        <v>690.40000000000009</v>
      </c>
    </row>
    <row r="14" spans="1:5" ht="14.25" customHeight="1" thickBot="1" x14ac:dyDescent="0.35">
      <c r="A14" s="41"/>
      <c r="B14" s="52" t="s">
        <v>2</v>
      </c>
      <c r="C14" s="27">
        <v>1173.51</v>
      </c>
      <c r="D14" s="26">
        <v>964.48</v>
      </c>
      <c r="E14" s="3">
        <f>SUM(C14-D14)</f>
        <v>209.02999999999997</v>
      </c>
    </row>
    <row r="15" spans="1:5" ht="14.25" customHeight="1" thickBot="1" x14ac:dyDescent="0.35">
      <c r="A15" s="41"/>
      <c r="B15" s="52" t="s">
        <v>1</v>
      </c>
      <c r="C15" s="27">
        <v>1594.26</v>
      </c>
      <c r="D15" s="26">
        <v>964.48</v>
      </c>
      <c r="E15" s="3">
        <f>SUM(C15-D15)</f>
        <v>629.78</v>
      </c>
    </row>
    <row r="16" spans="1:5" ht="14.25" customHeight="1" thickBot="1" x14ac:dyDescent="0.35">
      <c r="A16" s="41"/>
      <c r="B16" s="53" t="s">
        <v>0</v>
      </c>
      <c r="C16" s="25">
        <v>2167.56</v>
      </c>
      <c r="D16" s="26">
        <v>964.48</v>
      </c>
      <c r="E16" s="1">
        <f>SUM(C16-D16)</f>
        <v>1203.08</v>
      </c>
    </row>
    <row r="17" spans="1:7" ht="27" customHeight="1" thickBot="1" x14ac:dyDescent="0.3">
      <c r="B17" s="101" t="s">
        <v>32</v>
      </c>
      <c r="C17" s="83"/>
      <c r="D17" s="83"/>
      <c r="E17" s="84"/>
    </row>
    <row r="18" spans="1:7" ht="15.75" thickBot="1" x14ac:dyDescent="0.3">
      <c r="B18" s="61" t="s">
        <v>22</v>
      </c>
      <c r="C18" s="13" t="s">
        <v>18</v>
      </c>
      <c r="D18" s="13" t="s">
        <v>6</v>
      </c>
      <c r="E18" s="12" t="s">
        <v>5</v>
      </c>
    </row>
    <row r="19" spans="1:7" ht="15.75" customHeight="1" thickBot="1" x14ac:dyDescent="0.35">
      <c r="A19" s="41"/>
      <c r="B19" s="52" t="s">
        <v>4</v>
      </c>
      <c r="C19" s="27">
        <v>761.83</v>
      </c>
      <c r="D19" s="26">
        <v>761.83</v>
      </c>
      <c r="E19" s="3">
        <f>SUM(C19-D19)</f>
        <v>0</v>
      </c>
    </row>
    <row r="20" spans="1:7" ht="15.75" customHeight="1" thickBot="1" x14ac:dyDescent="0.35">
      <c r="A20" s="41"/>
      <c r="B20" s="52" t="s">
        <v>3</v>
      </c>
      <c r="C20" s="27">
        <v>1465.91</v>
      </c>
      <c r="D20" s="26">
        <v>964.48</v>
      </c>
      <c r="E20" s="3">
        <f>SUM(C20-D20)</f>
        <v>501.43000000000006</v>
      </c>
    </row>
    <row r="21" spans="1:7" ht="15.75" customHeight="1" thickBot="1" x14ac:dyDescent="0.35">
      <c r="A21" s="41"/>
      <c r="B21" s="52" t="s">
        <v>2</v>
      </c>
      <c r="C21" s="27">
        <v>1010.26</v>
      </c>
      <c r="D21" s="26">
        <v>964.48</v>
      </c>
      <c r="E21" s="3">
        <f>SUM(C21-D21)</f>
        <v>45.779999999999973</v>
      </c>
    </row>
    <row r="22" spans="1:7" ht="15.75" customHeight="1" thickBot="1" x14ac:dyDescent="0.35">
      <c r="A22" s="41"/>
      <c r="B22" s="52" t="s">
        <v>1</v>
      </c>
      <c r="C22" s="27">
        <v>1411.88</v>
      </c>
      <c r="D22" s="26">
        <v>964.48</v>
      </c>
      <c r="E22" s="3">
        <f>SUM(C22-D22)</f>
        <v>447.40000000000009</v>
      </c>
      <c r="F22" s="32"/>
      <c r="G22" s="29"/>
    </row>
    <row r="23" spans="1:7" ht="15.75" customHeight="1" thickBot="1" x14ac:dyDescent="0.35">
      <c r="A23" s="41"/>
      <c r="B23" s="53" t="s">
        <v>0</v>
      </c>
      <c r="C23" s="25">
        <v>1955.29</v>
      </c>
      <c r="D23" s="26">
        <v>964.48</v>
      </c>
      <c r="E23" s="1">
        <f>SUM(C23-D23)</f>
        <v>990.81</v>
      </c>
      <c r="F23" s="32"/>
      <c r="G23" s="29"/>
    </row>
    <row r="24" spans="1:7" ht="27" customHeight="1" thickBot="1" x14ac:dyDescent="0.3">
      <c r="B24" s="79" t="s">
        <v>34</v>
      </c>
      <c r="C24" s="80"/>
      <c r="D24" s="80"/>
      <c r="E24" s="81"/>
      <c r="F24" s="32"/>
      <c r="G24" s="29"/>
    </row>
    <row r="25" spans="1:7" ht="18" customHeight="1" thickBot="1" x14ac:dyDescent="0.3">
      <c r="A25" s="43" t="s">
        <v>31</v>
      </c>
      <c r="B25" s="62" t="s">
        <v>21</v>
      </c>
      <c r="C25" s="39" t="s">
        <v>18</v>
      </c>
      <c r="D25" s="38" t="s">
        <v>6</v>
      </c>
      <c r="E25" s="37" t="s">
        <v>5</v>
      </c>
      <c r="F25" s="32"/>
      <c r="G25" s="29"/>
    </row>
    <row r="26" spans="1:7" ht="12.75" customHeight="1" x14ac:dyDescent="0.3">
      <c r="A26" s="41"/>
      <c r="B26" s="63" t="s">
        <v>4</v>
      </c>
      <c r="C26" s="27">
        <v>964.48</v>
      </c>
      <c r="D26" s="26">
        <v>964.48</v>
      </c>
      <c r="E26" s="3">
        <f>SUM(C26-D26)</f>
        <v>0</v>
      </c>
      <c r="F26" s="32"/>
      <c r="G26" s="29"/>
    </row>
    <row r="27" spans="1:7" ht="12.75" customHeight="1" x14ac:dyDescent="0.3">
      <c r="A27" s="41"/>
      <c r="B27" s="64" t="s">
        <v>3</v>
      </c>
      <c r="C27" s="27">
        <v>1747.68</v>
      </c>
      <c r="D27" s="26">
        <v>964.48</v>
      </c>
      <c r="E27" s="3">
        <f>SUM(C27-D27)</f>
        <v>783.2</v>
      </c>
      <c r="F27" s="32"/>
      <c r="G27" s="29"/>
    </row>
    <row r="28" spans="1:7" ht="12.75" customHeight="1" x14ac:dyDescent="0.3">
      <c r="A28" s="41"/>
      <c r="B28" s="64" t="s">
        <v>2</v>
      </c>
      <c r="C28" s="27">
        <v>1239.32</v>
      </c>
      <c r="D28" s="26">
        <v>964.48</v>
      </c>
      <c r="E28" s="3">
        <f>SUM(C28-D28)</f>
        <v>274.83999999999992</v>
      </c>
      <c r="F28" s="32"/>
      <c r="G28" s="29"/>
    </row>
    <row r="29" spans="1:7" ht="12.75" customHeight="1" x14ac:dyDescent="0.3">
      <c r="A29" s="41"/>
      <c r="B29" s="64" t="s">
        <v>1</v>
      </c>
      <c r="C29" s="27">
        <v>1683.65</v>
      </c>
      <c r="D29" s="26">
        <v>964.48</v>
      </c>
      <c r="E29" s="3">
        <f>SUM(C29-D29)</f>
        <v>719.17000000000007</v>
      </c>
      <c r="F29" s="32"/>
      <c r="G29" s="29"/>
    </row>
    <row r="30" spans="1:7" ht="12.75" customHeight="1" thickBot="1" x14ac:dyDescent="0.35">
      <c r="A30" s="41"/>
      <c r="B30" s="65" t="s">
        <v>0</v>
      </c>
      <c r="C30" s="66">
        <v>2289.11</v>
      </c>
      <c r="D30" s="67">
        <v>964.48</v>
      </c>
      <c r="E30" s="68">
        <f>SUM(C30-D30)</f>
        <v>1324.63</v>
      </c>
      <c r="F30" s="32"/>
      <c r="G30" s="29"/>
    </row>
    <row r="31" spans="1:7" ht="27" customHeight="1" thickBot="1" x14ac:dyDescent="0.3">
      <c r="B31" s="82" t="s">
        <v>20</v>
      </c>
      <c r="C31" s="83"/>
      <c r="D31" s="83"/>
      <c r="E31" s="84"/>
      <c r="F31" s="32"/>
      <c r="G31" s="29"/>
    </row>
    <row r="32" spans="1:7" ht="15.75" customHeight="1" thickBot="1" x14ac:dyDescent="0.3">
      <c r="B32" s="69" t="s">
        <v>19</v>
      </c>
      <c r="C32" s="13" t="s">
        <v>18</v>
      </c>
      <c r="D32" s="13" t="s">
        <v>6</v>
      </c>
      <c r="E32" s="31" t="s">
        <v>5</v>
      </c>
      <c r="F32" s="30"/>
      <c r="G32" s="29"/>
    </row>
    <row r="33" spans="1:5" ht="16.5" customHeight="1" thickBot="1" x14ac:dyDescent="0.35">
      <c r="A33" s="41"/>
      <c r="B33" s="52" t="s">
        <v>4</v>
      </c>
      <c r="C33" s="27">
        <v>727.76</v>
      </c>
      <c r="D33" s="26">
        <v>727.76</v>
      </c>
      <c r="E33" s="3">
        <f>SUM(C33-D33)</f>
        <v>0</v>
      </c>
    </row>
    <row r="34" spans="1:5" ht="16.5" customHeight="1" thickBot="1" x14ac:dyDescent="0.35">
      <c r="A34" s="41"/>
      <c r="B34" s="52" t="s">
        <v>3</v>
      </c>
      <c r="C34" s="27">
        <v>1369.97</v>
      </c>
      <c r="D34" s="26">
        <v>964.48</v>
      </c>
      <c r="E34" s="3">
        <f>SUM(C34-D34)</f>
        <v>405.49</v>
      </c>
    </row>
    <row r="35" spans="1:5" ht="16.5" customHeight="1" thickBot="1" x14ac:dyDescent="0.35">
      <c r="A35" s="41"/>
      <c r="B35" s="52" t="s">
        <v>2</v>
      </c>
      <c r="C35" s="27">
        <v>928.47</v>
      </c>
      <c r="D35" s="26">
        <v>928.47</v>
      </c>
      <c r="E35" s="3">
        <f>SUM(C35-D35)</f>
        <v>0</v>
      </c>
    </row>
    <row r="36" spans="1:5" ht="16.5" customHeight="1" thickBot="1" x14ac:dyDescent="0.35">
      <c r="A36" s="41"/>
      <c r="B36" s="52" t="s">
        <v>1</v>
      </c>
      <c r="C36" s="27">
        <v>1315.29</v>
      </c>
      <c r="D36" s="26">
        <v>964.48</v>
      </c>
      <c r="E36" s="3">
        <f>SUM(C36-D36)</f>
        <v>350.80999999999995</v>
      </c>
    </row>
    <row r="37" spans="1:5" ht="16.5" customHeight="1" thickBot="1" x14ac:dyDescent="0.35">
      <c r="A37" s="41"/>
      <c r="B37" s="53" t="s">
        <v>0</v>
      </c>
      <c r="C37" s="25">
        <v>1888.53</v>
      </c>
      <c r="D37" s="26">
        <v>964.48</v>
      </c>
      <c r="E37" s="1">
        <f>SUM(C37-D37)</f>
        <v>924.05</v>
      </c>
    </row>
    <row r="38" spans="1:5" ht="27" customHeight="1" thickBot="1" x14ac:dyDescent="0.3">
      <c r="B38" s="85" t="s">
        <v>35</v>
      </c>
      <c r="C38" s="86"/>
      <c r="D38" s="86"/>
      <c r="E38" s="87"/>
    </row>
    <row r="39" spans="1:5" ht="24.75" thickBot="1" x14ac:dyDescent="0.35">
      <c r="A39" s="50" t="s">
        <v>17</v>
      </c>
      <c r="B39" s="54" t="s">
        <v>16</v>
      </c>
      <c r="C39" s="6" t="s">
        <v>10</v>
      </c>
      <c r="D39" s="13" t="s">
        <v>6</v>
      </c>
      <c r="E39" s="28" t="s">
        <v>30</v>
      </c>
    </row>
    <row r="40" spans="1:5" ht="15" customHeight="1" thickBot="1" x14ac:dyDescent="0.35">
      <c r="A40" s="41"/>
      <c r="B40" s="74" t="s">
        <v>4</v>
      </c>
      <c r="C40" s="75">
        <v>60.36</v>
      </c>
      <c r="D40" s="72">
        <v>60.36</v>
      </c>
      <c r="E40" s="70">
        <f>SUM(C40-D40)</f>
        <v>0</v>
      </c>
    </row>
    <row r="41" spans="1:5" ht="15" customHeight="1" thickBot="1" x14ac:dyDescent="0.35">
      <c r="A41" s="41"/>
      <c r="B41" s="76" t="s">
        <v>3</v>
      </c>
      <c r="C41" s="75">
        <v>123.86</v>
      </c>
      <c r="D41" s="72">
        <v>60.36</v>
      </c>
      <c r="E41" s="70">
        <f>SUM(C41-D41)</f>
        <v>63.5</v>
      </c>
    </row>
    <row r="42" spans="1:5" ht="15" customHeight="1" thickBot="1" x14ac:dyDescent="0.35">
      <c r="A42" s="41"/>
      <c r="B42" s="76" t="s">
        <v>2</v>
      </c>
      <c r="C42" s="75">
        <v>88.06</v>
      </c>
      <c r="D42" s="72">
        <v>60.36</v>
      </c>
      <c r="E42" s="70">
        <f>SUM(C42-D42)</f>
        <v>27.700000000000003</v>
      </c>
    </row>
    <row r="43" spans="1:5" ht="15" customHeight="1" thickBot="1" x14ac:dyDescent="0.35">
      <c r="A43" s="41"/>
      <c r="B43" s="76" t="s">
        <v>1</v>
      </c>
      <c r="C43" s="75">
        <v>113.88</v>
      </c>
      <c r="D43" s="72">
        <v>60.36</v>
      </c>
      <c r="E43" s="70">
        <f>SUM(C43-D43)</f>
        <v>53.519999999999996</v>
      </c>
    </row>
    <row r="44" spans="1:5" ht="15" customHeight="1" thickBot="1" x14ac:dyDescent="0.35">
      <c r="A44" s="41"/>
      <c r="B44" s="77" t="s">
        <v>0</v>
      </c>
      <c r="C44" s="78">
        <v>179.54</v>
      </c>
      <c r="D44" s="73">
        <v>60.36</v>
      </c>
      <c r="E44" s="71">
        <f>SUM(C44-D44)</f>
        <v>119.17999999999999</v>
      </c>
    </row>
    <row r="45" spans="1:5" ht="17.25" customHeight="1" thickBot="1" x14ac:dyDescent="0.3">
      <c r="A45" s="51"/>
      <c r="B45" s="88" t="s">
        <v>29</v>
      </c>
      <c r="C45" s="89"/>
      <c r="D45" s="89"/>
      <c r="E45" s="90"/>
    </row>
    <row r="46" spans="1:5" ht="19.5" thickBot="1" x14ac:dyDescent="0.35">
      <c r="A46" s="50" t="s">
        <v>13</v>
      </c>
      <c r="B46" s="56" t="s">
        <v>15</v>
      </c>
      <c r="C46" s="24" t="s">
        <v>10</v>
      </c>
      <c r="D46" s="23" t="s">
        <v>6</v>
      </c>
      <c r="E46" s="22" t="s">
        <v>14</v>
      </c>
    </row>
    <row r="47" spans="1:5" ht="15.75" customHeight="1" thickBot="1" x14ac:dyDescent="0.35">
      <c r="A47" s="41"/>
      <c r="B47" s="55" t="s">
        <v>4</v>
      </c>
      <c r="C47" s="5">
        <v>60.36</v>
      </c>
      <c r="D47" s="15">
        <v>0</v>
      </c>
      <c r="E47" s="14">
        <v>60.36</v>
      </c>
    </row>
    <row r="48" spans="1:5" ht="15.75" customHeight="1" thickBot="1" x14ac:dyDescent="0.35">
      <c r="A48" s="41"/>
      <c r="B48" s="52" t="s">
        <v>3</v>
      </c>
      <c r="C48" s="4">
        <v>123.86</v>
      </c>
      <c r="D48" s="15">
        <v>0</v>
      </c>
      <c r="E48" s="14">
        <f>SUM(C48-D48)</f>
        <v>123.86</v>
      </c>
    </row>
    <row r="49" spans="1:5" ht="15.75" customHeight="1" thickBot="1" x14ac:dyDescent="0.35">
      <c r="A49" s="41"/>
      <c r="B49" s="52" t="s">
        <v>2</v>
      </c>
      <c r="C49" s="4">
        <v>88.06</v>
      </c>
      <c r="D49" s="15">
        <v>0</v>
      </c>
      <c r="E49" s="14">
        <f>SUM(C49-D49)</f>
        <v>88.06</v>
      </c>
    </row>
    <row r="50" spans="1:5" ht="15.75" customHeight="1" thickBot="1" x14ac:dyDescent="0.35">
      <c r="A50" s="41"/>
      <c r="B50" s="52" t="s">
        <v>1</v>
      </c>
      <c r="C50" s="4">
        <v>113.88</v>
      </c>
      <c r="D50" s="15">
        <v>0</v>
      </c>
      <c r="E50" s="14">
        <f>SUM(C50-D50)</f>
        <v>113.88</v>
      </c>
    </row>
    <row r="51" spans="1:5" ht="15.75" customHeight="1" thickBot="1" x14ac:dyDescent="0.35">
      <c r="A51" s="41"/>
      <c r="B51" s="57" t="s">
        <v>0</v>
      </c>
      <c r="C51" s="58">
        <v>179.54</v>
      </c>
      <c r="D51" s="15">
        <v>0</v>
      </c>
      <c r="E51" s="59">
        <f>SUM(C51-D51)</f>
        <v>179.54</v>
      </c>
    </row>
    <row r="52" spans="1:5" ht="25.5" customHeight="1" thickBot="1" x14ac:dyDescent="0.3">
      <c r="B52" s="91" t="s">
        <v>28</v>
      </c>
      <c r="C52" s="92"/>
      <c r="D52" s="92"/>
      <c r="E52" s="93"/>
    </row>
    <row r="53" spans="1:5" ht="19.5" thickBot="1" x14ac:dyDescent="0.35">
      <c r="A53" s="42" t="s">
        <v>13</v>
      </c>
      <c r="B53" s="21" t="s">
        <v>12</v>
      </c>
      <c r="C53" s="13" t="s">
        <v>10</v>
      </c>
      <c r="D53" s="20" t="s">
        <v>6</v>
      </c>
      <c r="E53" s="19" t="s">
        <v>5</v>
      </c>
    </row>
    <row r="54" spans="1:5" ht="16.5" customHeight="1" thickBot="1" x14ac:dyDescent="0.35">
      <c r="A54" s="41"/>
      <c r="B54" s="45" t="s">
        <v>4</v>
      </c>
      <c r="C54" s="4">
        <v>41.32</v>
      </c>
      <c r="D54" s="15">
        <v>0</v>
      </c>
      <c r="E54" s="14">
        <f>SUM(C54-D54)</f>
        <v>41.32</v>
      </c>
    </row>
    <row r="55" spans="1:5" ht="16.5" customHeight="1" thickBot="1" x14ac:dyDescent="0.35">
      <c r="A55" s="41"/>
      <c r="B55" s="45" t="s">
        <v>3</v>
      </c>
      <c r="C55" s="4">
        <v>88.6</v>
      </c>
      <c r="D55" s="15">
        <v>0</v>
      </c>
      <c r="E55" s="14">
        <f>SUM(C55-D55)</f>
        <v>88.6</v>
      </c>
    </row>
    <row r="56" spans="1:5" ht="16.5" customHeight="1" thickBot="1" x14ac:dyDescent="0.35">
      <c r="A56" s="41"/>
      <c r="B56" s="45" t="s">
        <v>2</v>
      </c>
      <c r="C56" s="4">
        <v>60.74</v>
      </c>
      <c r="D56" s="15">
        <v>0</v>
      </c>
      <c r="E56" s="14">
        <f>SUM(C56-D56)</f>
        <v>60.74</v>
      </c>
    </row>
    <row r="57" spans="1:5" ht="16.5" customHeight="1" thickBot="1" x14ac:dyDescent="0.35">
      <c r="A57" s="41"/>
      <c r="B57" s="45" t="s">
        <v>1</v>
      </c>
      <c r="C57" s="4">
        <v>69.7</v>
      </c>
      <c r="D57" s="15">
        <v>0</v>
      </c>
      <c r="E57" s="14">
        <f>SUM(C57-D57)</f>
        <v>69.7</v>
      </c>
    </row>
    <row r="58" spans="1:5" ht="16.5" customHeight="1" thickBot="1" x14ac:dyDescent="0.35">
      <c r="A58" s="41"/>
      <c r="B58" s="46" t="s">
        <v>0</v>
      </c>
      <c r="C58" s="2">
        <v>124.2</v>
      </c>
      <c r="D58" s="15">
        <v>0</v>
      </c>
      <c r="E58" s="14">
        <f>SUM(C58-D58)</f>
        <v>124.2</v>
      </c>
    </row>
    <row r="59" spans="1:5" ht="15" customHeight="1" thickBot="1" x14ac:dyDescent="0.3">
      <c r="B59" s="47" t="s">
        <v>11</v>
      </c>
      <c r="C59" s="6" t="s">
        <v>10</v>
      </c>
      <c r="D59" s="18" t="s">
        <v>6</v>
      </c>
      <c r="E59" s="17" t="s">
        <v>5</v>
      </c>
    </row>
    <row r="60" spans="1:5" ht="17.25" customHeight="1" thickBot="1" x14ac:dyDescent="0.35">
      <c r="A60" s="41"/>
      <c r="B60" s="48" t="s">
        <v>4</v>
      </c>
      <c r="C60" s="16">
        <v>20.28</v>
      </c>
      <c r="D60" s="15">
        <v>0</v>
      </c>
      <c r="E60" s="14">
        <f>SUM(C60-D60)</f>
        <v>20.28</v>
      </c>
    </row>
    <row r="61" spans="1:5" ht="17.25" customHeight="1" thickBot="1" x14ac:dyDescent="0.35">
      <c r="A61" s="41"/>
      <c r="B61" s="48" t="s">
        <v>3</v>
      </c>
      <c r="C61" s="16">
        <v>41.66</v>
      </c>
      <c r="D61" s="15">
        <v>0</v>
      </c>
      <c r="E61" s="14">
        <f>SUM(C61-D61)</f>
        <v>41.66</v>
      </c>
    </row>
    <row r="62" spans="1:5" ht="17.25" customHeight="1" thickBot="1" x14ac:dyDescent="0.35">
      <c r="A62" s="41"/>
      <c r="B62" s="48" t="s">
        <v>2</v>
      </c>
      <c r="C62" s="16">
        <v>33.58</v>
      </c>
      <c r="D62" s="15">
        <v>0</v>
      </c>
      <c r="E62" s="14">
        <f>SUM(C62-D62)</f>
        <v>33.58</v>
      </c>
    </row>
    <row r="63" spans="1:5" ht="17.25" customHeight="1" thickBot="1" x14ac:dyDescent="0.35">
      <c r="A63" s="41"/>
      <c r="B63" s="48" t="s">
        <v>1</v>
      </c>
      <c r="C63" s="16">
        <v>43.94</v>
      </c>
      <c r="D63" s="15">
        <v>0</v>
      </c>
      <c r="E63" s="14">
        <f>SUM(C63-D63)</f>
        <v>43.94</v>
      </c>
    </row>
    <row r="64" spans="1:5" ht="17.25" customHeight="1" thickBot="1" x14ac:dyDescent="0.35">
      <c r="A64" s="41"/>
      <c r="B64" s="48" t="s">
        <v>0</v>
      </c>
      <c r="C64" s="16">
        <v>66.8</v>
      </c>
      <c r="D64" s="15">
        <v>0</v>
      </c>
      <c r="E64" s="14">
        <f>SUM(C64-D64)</f>
        <v>66.8</v>
      </c>
    </row>
    <row r="65" spans="1:5" s="7" customFormat="1" ht="18" customHeight="1" thickBot="1" x14ac:dyDescent="0.25">
      <c r="A65" s="8"/>
      <c r="B65" s="49" t="s">
        <v>9</v>
      </c>
      <c r="C65" s="13" t="s">
        <v>7</v>
      </c>
      <c r="D65" s="13" t="s">
        <v>6</v>
      </c>
      <c r="E65" s="12" t="s">
        <v>5</v>
      </c>
    </row>
    <row r="66" spans="1:5" s="7" customFormat="1" ht="13.5" thickBot="1" x14ac:dyDescent="0.25">
      <c r="A66" s="8"/>
      <c r="B66" s="45" t="s">
        <v>4</v>
      </c>
      <c r="C66" s="4">
        <v>6.54</v>
      </c>
      <c r="D66" s="4">
        <v>6.54</v>
      </c>
      <c r="E66" s="11">
        <f>SUM(C66-D66)</f>
        <v>0</v>
      </c>
    </row>
    <row r="67" spans="1:5" s="7" customFormat="1" ht="13.5" thickBot="1" x14ac:dyDescent="0.25">
      <c r="A67" s="8"/>
      <c r="B67" s="45" t="s">
        <v>3</v>
      </c>
      <c r="C67" s="4">
        <v>13.1</v>
      </c>
      <c r="D67" s="4">
        <v>6.54</v>
      </c>
      <c r="E67" s="11">
        <f>SUM(C67-D67)</f>
        <v>6.56</v>
      </c>
    </row>
    <row r="68" spans="1:5" s="7" customFormat="1" ht="13.5" thickBot="1" x14ac:dyDescent="0.25">
      <c r="A68" s="8"/>
      <c r="B68" s="45" t="s">
        <v>2</v>
      </c>
      <c r="C68" s="4">
        <v>12.82</v>
      </c>
      <c r="D68" s="4">
        <v>6.54</v>
      </c>
      <c r="E68" s="11">
        <f>SUM(C68-D68)</f>
        <v>6.28</v>
      </c>
    </row>
    <row r="69" spans="1:5" s="7" customFormat="1" ht="13.5" thickBot="1" x14ac:dyDescent="0.25">
      <c r="A69" s="8"/>
      <c r="B69" s="45" t="s">
        <v>1</v>
      </c>
      <c r="C69" s="4">
        <v>14</v>
      </c>
      <c r="D69" s="4">
        <v>6.54</v>
      </c>
      <c r="E69" s="11">
        <f>SUM(C69-D69)</f>
        <v>7.46</v>
      </c>
    </row>
    <row r="70" spans="1:5" s="7" customFormat="1" ht="13.5" thickBot="1" x14ac:dyDescent="0.25">
      <c r="A70" s="8"/>
      <c r="B70" s="46" t="s">
        <v>0</v>
      </c>
      <c r="C70" s="2">
        <v>22.36</v>
      </c>
      <c r="D70" s="10">
        <v>6.54</v>
      </c>
      <c r="E70" s="9">
        <f>SUM(C70-D70)</f>
        <v>15.82</v>
      </c>
    </row>
    <row r="71" spans="1:5" s="7" customFormat="1" ht="17.25" customHeight="1" thickBot="1" x14ac:dyDescent="0.25">
      <c r="A71" s="8"/>
      <c r="B71" s="49" t="s">
        <v>8</v>
      </c>
      <c r="C71" s="13" t="s">
        <v>7</v>
      </c>
      <c r="D71" s="13" t="s">
        <v>6</v>
      </c>
      <c r="E71" s="12" t="s">
        <v>5</v>
      </c>
    </row>
    <row r="72" spans="1:5" s="7" customFormat="1" ht="13.5" thickBot="1" x14ac:dyDescent="0.25">
      <c r="A72" s="8"/>
      <c r="B72" s="45" t="s">
        <v>4</v>
      </c>
      <c r="C72" s="4">
        <v>12.29</v>
      </c>
      <c r="D72" s="4">
        <v>6.54</v>
      </c>
      <c r="E72" s="11">
        <f>SUM(C72-D72)</f>
        <v>5.7499999999999991</v>
      </c>
    </row>
    <row r="73" spans="1:5" s="7" customFormat="1" ht="13.5" thickBot="1" x14ac:dyDescent="0.25">
      <c r="A73" s="8"/>
      <c r="B73" s="45" t="s">
        <v>3</v>
      </c>
      <c r="C73" s="4">
        <v>24.63</v>
      </c>
      <c r="D73" s="4">
        <v>6.54</v>
      </c>
      <c r="E73" s="11">
        <f>SUM(C73-D73)</f>
        <v>18.09</v>
      </c>
    </row>
    <row r="74" spans="1:5" s="7" customFormat="1" ht="13.5" thickBot="1" x14ac:dyDescent="0.25">
      <c r="A74" s="8"/>
      <c r="B74" s="45" t="s">
        <v>2</v>
      </c>
      <c r="C74" s="4">
        <v>24.09</v>
      </c>
      <c r="D74" s="4">
        <v>6.54</v>
      </c>
      <c r="E74" s="11">
        <f>SUM(C74-D74)</f>
        <v>17.55</v>
      </c>
    </row>
    <row r="75" spans="1:5" s="7" customFormat="1" ht="13.5" thickBot="1" x14ac:dyDescent="0.25">
      <c r="A75" s="8"/>
      <c r="B75" s="45" t="s">
        <v>1</v>
      </c>
      <c r="C75" s="4">
        <v>26.33</v>
      </c>
      <c r="D75" s="4">
        <v>6.54</v>
      </c>
      <c r="E75" s="11">
        <f>SUM(C75-D75)</f>
        <v>19.79</v>
      </c>
    </row>
    <row r="76" spans="1:5" s="7" customFormat="1" ht="13.5" thickBot="1" x14ac:dyDescent="0.25">
      <c r="A76" s="8"/>
      <c r="B76" s="46" t="s">
        <v>0</v>
      </c>
      <c r="C76" s="2">
        <v>42.04</v>
      </c>
      <c r="D76" s="10">
        <v>6.54</v>
      </c>
      <c r="E76" s="9">
        <f>SUM(C76-D76)</f>
        <v>35.5</v>
      </c>
    </row>
    <row r="77" spans="1:5" s="7" customFormat="1" ht="10.5" customHeight="1" x14ac:dyDescent="0.2">
      <c r="A77" s="8"/>
    </row>
    <row r="78" spans="1:5" s="7" customFormat="1" ht="18" customHeight="1" x14ac:dyDescent="0.2"/>
    <row r="79" spans="1:5" s="7" customFormat="1" ht="18" customHeight="1" x14ac:dyDescent="0.2"/>
    <row r="80" spans="1:5" s="7" customFormat="1" ht="18" customHeight="1" x14ac:dyDescent="0.2"/>
    <row r="81" spans="1:5" s="7" customFormat="1" ht="18" customHeight="1" x14ac:dyDescent="0.2"/>
    <row r="82" spans="1:5" s="7" customFormat="1" ht="18" customHeight="1" x14ac:dyDescent="0.2"/>
    <row r="83" spans="1:5" s="7" customFormat="1" ht="18" customHeight="1" x14ac:dyDescent="0.2"/>
    <row r="84" spans="1:5" s="7" customFormat="1" ht="19.5" customHeight="1" x14ac:dyDescent="0.2"/>
    <row r="85" spans="1:5" s="7" customFormat="1" ht="18" customHeight="1" x14ac:dyDescent="0.2"/>
    <row r="86" spans="1:5" s="7" customFormat="1" ht="18" customHeight="1" x14ac:dyDescent="0.2"/>
    <row r="87" spans="1:5" s="7" customFormat="1" ht="18" customHeight="1" x14ac:dyDescent="0.2"/>
    <row r="88" spans="1:5" s="7" customFormat="1" ht="18" customHeight="1" x14ac:dyDescent="0.2"/>
    <row r="89" spans="1:5" s="7" customFormat="1" ht="18" customHeight="1" x14ac:dyDescent="0.2"/>
    <row r="90" spans="1:5" s="7" customFormat="1" ht="18" customHeight="1" x14ac:dyDescent="0.2"/>
    <row r="91" spans="1:5" s="7" customFormat="1" ht="18" customHeight="1" x14ac:dyDescent="0.2"/>
    <row r="92" spans="1:5" s="7" customFormat="1" ht="18" customHeight="1" x14ac:dyDescent="0.2"/>
    <row r="93" spans="1:5" s="7" customFormat="1" ht="18" customHeight="1" x14ac:dyDescent="0.2"/>
    <row r="94" spans="1:5" s="7" customFormat="1" ht="18" customHeight="1" x14ac:dyDescent="0.2">
      <c r="A94" s="8"/>
      <c r="B94" s="35"/>
      <c r="C94" s="34"/>
      <c r="D94" s="34"/>
      <c r="E94" s="34"/>
    </row>
    <row r="95" spans="1:5" s="7" customFormat="1" ht="18" customHeight="1" x14ac:dyDescent="0.2">
      <c r="A95" s="8"/>
      <c r="B95" s="35"/>
      <c r="C95" s="34"/>
      <c r="D95" s="34"/>
      <c r="E95" s="34"/>
    </row>
    <row r="96" spans="1:5" s="7" customFormat="1" ht="18" customHeight="1" x14ac:dyDescent="0.2">
      <c r="A96" s="8"/>
      <c r="B96" s="35"/>
      <c r="C96" s="34"/>
      <c r="D96" s="34"/>
      <c r="E96" s="34"/>
    </row>
    <row r="97" spans="1:5" s="7" customFormat="1" ht="18" customHeight="1" x14ac:dyDescent="0.2">
      <c r="A97" s="8"/>
      <c r="B97" s="35"/>
      <c r="C97" s="34"/>
      <c r="D97" s="34"/>
      <c r="E97" s="34"/>
    </row>
    <row r="98" spans="1:5" s="7" customFormat="1" ht="18" customHeight="1" x14ac:dyDescent="0.2">
      <c r="A98" s="8"/>
      <c r="B98" s="35"/>
      <c r="C98" s="34"/>
      <c r="D98" s="34"/>
      <c r="E98" s="34"/>
    </row>
    <row r="99" spans="1:5" s="7" customFormat="1" ht="18" customHeight="1" x14ac:dyDescent="0.2">
      <c r="A99" s="8"/>
      <c r="B99" s="35"/>
      <c r="C99" s="34"/>
      <c r="D99" s="34"/>
      <c r="E99" s="34"/>
    </row>
    <row r="100" spans="1:5" s="7" customFormat="1" ht="18" customHeight="1" x14ac:dyDescent="0.2">
      <c r="A100" s="8"/>
      <c r="B100" s="35"/>
      <c r="C100" s="34"/>
      <c r="D100" s="34"/>
      <c r="E100" s="34"/>
    </row>
    <row r="101" spans="1:5" s="7" customFormat="1" ht="18" customHeight="1" x14ac:dyDescent="0.2">
      <c r="A101" s="8"/>
      <c r="B101" s="35"/>
      <c r="C101" s="34"/>
      <c r="D101" s="34"/>
      <c r="E101" s="34"/>
    </row>
    <row r="102" spans="1:5" s="7" customFormat="1" ht="18" customHeight="1" x14ac:dyDescent="0.2"/>
    <row r="103" spans="1:5" s="7" customFormat="1" ht="18" customHeight="1" x14ac:dyDescent="0.2"/>
    <row r="104" spans="1:5" s="7" customFormat="1" ht="18" customHeight="1" x14ac:dyDescent="0.2"/>
    <row r="105" spans="1:5" s="7" customFormat="1" ht="18" customHeight="1" x14ac:dyDescent="0.2"/>
    <row r="106" spans="1:5" s="7" customFormat="1" ht="18" customHeight="1" x14ac:dyDescent="0.2"/>
    <row r="107" spans="1:5" s="7" customFormat="1" ht="18" customHeight="1" x14ac:dyDescent="0.2"/>
    <row r="108" spans="1:5" s="7" customFormat="1" ht="18" customHeight="1" x14ac:dyDescent="0.2"/>
    <row r="109" spans="1:5" s="7" customFormat="1" ht="18" customHeight="1" x14ac:dyDescent="0.2"/>
    <row r="110" spans="1:5" s="7" customFormat="1" ht="18" customHeight="1" x14ac:dyDescent="0.2"/>
    <row r="111" spans="1:5" s="7" customFormat="1" ht="18" customHeight="1" x14ac:dyDescent="0.2"/>
    <row r="112" spans="1:5" s="7" customFormat="1" ht="18" customHeight="1" x14ac:dyDescent="0.2"/>
    <row r="113" s="7" customFormat="1" ht="18" customHeight="1" x14ac:dyDescent="0.2"/>
    <row r="114" s="7" customFormat="1" ht="18" customHeight="1" x14ac:dyDescent="0.2"/>
    <row r="115" s="7" customFormat="1" ht="18" customHeight="1" x14ac:dyDescent="0.2"/>
    <row r="116" s="7" customFormat="1" ht="18" customHeight="1" x14ac:dyDescent="0.2"/>
    <row r="117" s="7" customFormat="1" ht="18" customHeight="1" x14ac:dyDescent="0.2"/>
    <row r="118" s="7" customFormat="1" ht="24.75" customHeight="1" x14ac:dyDescent="0.2"/>
    <row r="119" s="7" customFormat="1" ht="18" customHeight="1" x14ac:dyDescent="0.2"/>
    <row r="120" s="7" customFormat="1" ht="18" customHeight="1" x14ac:dyDescent="0.2"/>
    <row r="121" s="7" customFormat="1" ht="18" customHeight="1" x14ac:dyDescent="0.2"/>
    <row r="122" s="7" customFormat="1" ht="18" customHeight="1" x14ac:dyDescent="0.2"/>
    <row r="123" s="7" customFormat="1" ht="18" customHeight="1" x14ac:dyDescent="0.2"/>
    <row r="124" s="7" customFormat="1" ht="18" customHeight="1" x14ac:dyDescent="0.2"/>
    <row r="125" s="7" customFormat="1" ht="30" customHeight="1" x14ac:dyDescent="0.2"/>
    <row r="126" s="7" customFormat="1" ht="18" customHeight="1" x14ac:dyDescent="0.2"/>
    <row r="127" ht="18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8.7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26.25" customHeight="1" x14ac:dyDescent="0.25"/>
    <row r="141" ht="22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24.75" customHeight="1" x14ac:dyDescent="0.25"/>
    <row r="148" ht="15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5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3" ht="24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24" customHeight="1" x14ac:dyDescent="0.25"/>
    <row r="170" ht="21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8" ht="19.5" customHeight="1" x14ac:dyDescent="0.25"/>
    <row r="179" ht="19.5" customHeight="1" x14ac:dyDescent="0.25"/>
    <row r="180" ht="19.5" customHeight="1" x14ac:dyDescent="0.25"/>
    <row r="181" ht="19.5" customHeight="1" x14ac:dyDescent="0.25"/>
    <row r="182" ht="19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</sheetData>
  <mergeCells count="10">
    <mergeCell ref="A1:E1"/>
    <mergeCell ref="A2:E2"/>
    <mergeCell ref="B3:E3"/>
    <mergeCell ref="B10:E10"/>
    <mergeCell ref="B17:E17"/>
    <mergeCell ref="B24:E24"/>
    <mergeCell ref="B31:E31"/>
    <mergeCell ref="B38:E38"/>
    <mergeCell ref="B45:E45"/>
    <mergeCell ref="B52:E52"/>
  </mergeCells>
  <pageMargins left="0.25" right="0.25" top="0.75" bottom="0.75" header="0.3" footer="0.3"/>
  <pageSetup scale="8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13ea3-3859-4f05-92d9-dc891cb37bf2" xsi:nil="true"/>
    <lcf76f155ced4ddcb4097134ff3c332f xmlns="0c3e6949-115c-4aa9-863f-ed510ca9cbf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C7F9CA6529B64FA177D7D7DEA81CE9" ma:contentTypeVersion="11" ma:contentTypeDescription="Create a new document." ma:contentTypeScope="" ma:versionID="30f866c8011c8639b0c9877589cb4ec7">
  <xsd:schema xmlns:xsd="http://www.w3.org/2001/XMLSchema" xmlns:xs="http://www.w3.org/2001/XMLSchema" xmlns:p="http://schemas.microsoft.com/office/2006/metadata/properties" xmlns:ns2="0c3e6949-115c-4aa9-863f-ed510ca9cbf6" xmlns:ns3="50b13ea3-3859-4f05-92d9-dc891cb37bf2" targetNamespace="http://schemas.microsoft.com/office/2006/metadata/properties" ma:root="true" ma:fieldsID="d9063bcbf8f73814df333b7b9de50cbe" ns2:_="" ns3:_="">
    <xsd:import namespace="0c3e6949-115c-4aa9-863f-ed510ca9cbf6"/>
    <xsd:import namespace="50b13ea3-3859-4f05-92d9-dc891cb37b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e6949-115c-4aa9-863f-ed510ca9cb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7a97dda-8c57-4b54-83b8-40e3122e2a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13ea3-3859-4f05-92d9-dc891cb37bf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37f128f-64ea-410d-b1fc-b6929231097f}" ma:internalName="TaxCatchAll" ma:showField="CatchAllData" ma:web="50b13ea3-3859-4f05-92d9-dc891cb37b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EA5694-D4F4-4E38-A634-5EFCAEC1D5F0}">
  <ds:schemaRefs>
    <ds:schemaRef ds:uri="http://schemas.microsoft.com/office/2006/metadata/properties"/>
    <ds:schemaRef ds:uri="http://schemas.microsoft.com/office/infopath/2007/PartnerControls"/>
    <ds:schemaRef ds:uri="50b13ea3-3859-4f05-92d9-dc891cb37bf2"/>
    <ds:schemaRef ds:uri="0c3e6949-115c-4aa9-863f-ed510ca9cbf6"/>
  </ds:schemaRefs>
</ds:datastoreItem>
</file>

<file path=customXml/itemProps2.xml><?xml version="1.0" encoding="utf-8"?>
<ds:datastoreItem xmlns:ds="http://schemas.openxmlformats.org/officeDocument/2006/customXml" ds:itemID="{7275CE23-EF17-4EFD-944A-19E83F95FD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D1C79-9C12-4624-809E-38DD5B2FD0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Alvarez</dc:creator>
  <cp:lastModifiedBy>Cynthia Alvarez</cp:lastModifiedBy>
  <cp:lastPrinted>2025-10-24T13:44:53Z</cp:lastPrinted>
  <dcterms:created xsi:type="dcterms:W3CDTF">2025-10-02T21:18:52Z</dcterms:created>
  <dcterms:modified xsi:type="dcterms:W3CDTF">2025-12-04T19:08:38Z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0x0101002EC7F9CA6529B64FA177D7D7DEA81CE9</vt:lpwstr>
  </property>
  <property fmtid="{D5CDD505-2E9C-101B-9397-08002B2CF9AE}" pid="3" name="MediaServiceImageTags">
    <vt:lpwstr/>
  </property>
</Properties>
</file>